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9"/>
  <workbookPr defaultThemeVersion="166925"/>
  <mc:AlternateContent xmlns:mc="http://schemas.openxmlformats.org/markup-compatibility/2006">
    <mc:Choice Requires="x15">
      <x15ac:absPath xmlns:x15ac="http://schemas.microsoft.com/office/spreadsheetml/2010/11/ac" url="https://kouvolankaupunki.sharepoint.com/sites/hankinta/Jaetut asiakirjat/Hankintakalenteri/"/>
    </mc:Choice>
  </mc:AlternateContent>
  <xr:revisionPtr revIDLastSave="3947" documentId="11_9A3A74D926953771D49CAA7AA9E0996F644B7EA7" xr6:coauthVersionLast="47" xr6:coauthVersionMax="47" xr10:uidLastSave="{7E459662-BA7E-430E-B212-714E052BB0AC}"/>
  <bookViews>
    <workbookView xWindow="-120" yWindow="-120" windowWidth="29040" windowHeight="15720" xr2:uid="{00000000-000D-0000-FFFF-FFFF00000000}"/>
  </bookViews>
  <sheets>
    <sheet name="Hankintakalenteri" sheetId="1" r:id="rId1"/>
  </sheets>
  <definedNames>
    <definedName name="_xlnm._FilterDatabase" localSheetId="0" hidden="1">Hankintakalenteri!$A$9:$J$206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1" i="1" l="1"/>
  <c r="F188" i="1"/>
  <c r="F51" i="1"/>
  <c r="F128" i="1"/>
  <c r="F182" i="1"/>
  <c r="F69" i="1"/>
  <c r="F133" i="1"/>
  <c r="F123" i="1"/>
  <c r="F136" i="1"/>
  <c r="F132" i="1"/>
  <c r="F169" i="1"/>
  <c r="F170" i="1"/>
  <c r="F171" i="1"/>
  <c r="F172" i="1"/>
  <c r="F168" i="1"/>
  <c r="F173" i="1"/>
  <c r="F165" i="1"/>
  <c r="F115" i="1"/>
  <c r="F114" i="1"/>
  <c r="F200" i="1"/>
  <c r="F91" i="1"/>
  <c r="F198" i="1"/>
  <c r="F90" i="1"/>
  <c r="F52" i="1"/>
  <c r="F50" i="1"/>
  <c r="F141" i="1"/>
  <c r="F112" i="1"/>
  <c r="F101" i="1"/>
  <c r="F102" i="1"/>
  <c r="F103" i="1"/>
  <c r="F92" i="1"/>
  <c r="F93" i="1"/>
  <c r="F94" i="1"/>
  <c r="F95" i="1"/>
  <c r="F96" i="1"/>
  <c r="F97" i="1"/>
  <c r="F98" i="1"/>
  <c r="F99" i="1"/>
  <c r="F100" i="1"/>
  <c r="F77" i="1"/>
  <c r="F199" i="1"/>
  <c r="F203" i="1"/>
  <c r="F201" i="1"/>
  <c r="F53" i="1"/>
  <c r="F148" i="1"/>
  <c r="F111" i="1"/>
  <c r="F113" i="1"/>
  <c r="F147" i="1"/>
  <c r="F146" i="1"/>
  <c r="F162" i="1"/>
  <c r="F73" i="1"/>
  <c r="F122" i="1"/>
  <c r="F149" i="1"/>
  <c r="F143" i="1"/>
  <c r="F160" i="1"/>
  <c r="F159" i="1"/>
  <c r="F158" i="1"/>
  <c r="F152" i="1"/>
  <c r="F154" i="1"/>
  <c r="F183" i="1"/>
  <c r="F144" i="1"/>
  <c r="F194" i="1"/>
  <c r="F60" i="1"/>
  <c r="F81" i="1"/>
  <c r="F55" i="1"/>
  <c r="F139" i="1"/>
  <c r="F125" i="1"/>
  <c r="F56" i="1"/>
  <c r="F189" i="1"/>
  <c r="F89" i="1"/>
  <c r="F110" i="1"/>
  <c r="F109" i="1"/>
  <c r="F187" i="1"/>
  <c r="F79" i="1"/>
  <c r="F145" i="1"/>
  <c r="F67" i="1"/>
  <c r="F85" i="1"/>
  <c r="F164" i="1"/>
  <c r="F157" i="1"/>
  <c r="F174" i="1"/>
  <c r="F184" i="1"/>
  <c r="F124" i="1"/>
  <c r="F190" i="1"/>
  <c r="F192" i="1"/>
  <c r="F137" i="1"/>
  <c r="F129" i="1"/>
  <c r="F82" i="1"/>
  <c r="F126" i="1"/>
  <c r="F88" i="1"/>
  <c r="F167" i="1"/>
  <c r="F166" i="1"/>
  <c r="F58" i="1"/>
  <c r="F54" i="1"/>
  <c r="F180" i="1"/>
  <c r="F45" i="1"/>
  <c r="F177" i="1"/>
  <c r="F176" i="1"/>
  <c r="F175" i="1"/>
  <c r="F155" i="1"/>
  <c r="F142" i="1"/>
  <c r="F191" i="1"/>
  <c r="F76" i="1"/>
  <c r="F68" i="1"/>
  <c r="F193" i="1"/>
  <c r="F65" i="1"/>
  <c r="F205" i="1"/>
  <c r="F134" i="1"/>
  <c r="F108" i="1"/>
  <c r="F178" i="1"/>
  <c r="F104" i="1"/>
  <c r="F47" i="1"/>
  <c r="F80" i="1"/>
  <c r="F63" i="1"/>
  <c r="F130" i="1"/>
  <c r="F131" i="1"/>
  <c r="F135" i="1"/>
  <c r="F138" i="1"/>
  <c r="F140" i="1"/>
  <c r="F105" i="1"/>
  <c r="F106" i="1"/>
  <c r="F107" i="1"/>
  <c r="F150" i="1"/>
  <c r="F202" i="1"/>
</calcChain>
</file>

<file path=xl/sharedStrings.xml><?xml version="1.0" encoding="utf-8"?>
<sst xmlns="http://schemas.openxmlformats.org/spreadsheetml/2006/main" count="933" uniqueCount="467">
  <si>
    <t>Varsinainen sopimuskausi</t>
  </si>
  <si>
    <t>Optio vuodet</t>
  </si>
  <si>
    <t>Voimassa oleva optio, saakka</t>
  </si>
  <si>
    <t>Sopimusta jäljellä (kk)</t>
  </si>
  <si>
    <t xml:space="preserve"> Valitut toimittajat</t>
  </si>
  <si>
    <t>Valmistelija / yhteyshenkilö</t>
  </si>
  <si>
    <t>Valmistelijan puhelinnumero</t>
  </si>
  <si>
    <t>SUUNNITTEILLA OLEVAT HANKINNAT</t>
  </si>
  <si>
    <t xml:space="preserve">Hankinnan arvioitu arvo, täytetään vain suunnitelluista hankinnoista 
I = 9 000 - 60 000
II = 60 000 - 221 000
III = 222 000 - 5 000 000
IV = yli 5 000 000 </t>
  </si>
  <si>
    <t>Arvioitu kilpailutusajankohta</t>
  </si>
  <si>
    <t>YHTEISET HANKINNAT</t>
  </si>
  <si>
    <t> </t>
  </si>
  <si>
    <t>Painatuspalvelut / Pientulosteet ja kortit, suurkuvatulosteet, skannaukset ja rakennuspiirustusten tulostus</t>
  </si>
  <si>
    <t>04/2025</t>
  </si>
  <si>
    <t>Painatuspalvelut / Rotaatiopainotyöt</t>
  </si>
  <si>
    <t>Työnohjauspalvelut</t>
  </si>
  <si>
    <t>03/2025</t>
  </si>
  <si>
    <t>Vakuutus</t>
  </si>
  <si>
    <t>ELINVOIMAPALVELUT</t>
  </si>
  <si>
    <t>HR- ja talousraportoinnin kehittämis- ja tukipalvelu</t>
  </si>
  <si>
    <t>11-12/2024</t>
  </si>
  <si>
    <t>Jari Väisänen</t>
  </si>
  <si>
    <t>020 615 9069</t>
  </si>
  <si>
    <t>I</t>
  </si>
  <si>
    <t>Pysäköinninvalvonnan tietojärjestelmän hankinta</t>
  </si>
  <si>
    <t>02/2025</t>
  </si>
  <si>
    <t>Päivi Sandås</t>
  </si>
  <si>
    <t>020 615 8212</t>
  </si>
  <si>
    <t>II</t>
  </si>
  <si>
    <t>Postituskoneen hankinta</t>
  </si>
  <si>
    <t>11/2025</t>
  </si>
  <si>
    <t>Saavutettavuuskonsultointi- ja asiantuntijuuspalvelut</t>
  </si>
  <si>
    <t>´09/2025</t>
  </si>
  <si>
    <t>ELINVOIMAPALVELUT / TILAPALVELUT</t>
  </si>
  <si>
    <t>Huoltokirjaohjelman hankinta</t>
  </si>
  <si>
    <t>12/2024</t>
  </si>
  <si>
    <t>Arto Kuitikka</t>
  </si>
  <si>
    <t>020 615 7122</t>
  </si>
  <si>
    <t>Marjoniemen yhtenäiskoulu, Yhteistoiminnallinen KVR-urakka</t>
  </si>
  <si>
    <t>10/2024</t>
  </si>
  <si>
    <t>Minna Kortesmaa</t>
  </si>
  <si>
    <t>020 615 9134</t>
  </si>
  <si>
    <t>Kaunisnurmen päiväkoti, jaettu urakka</t>
  </si>
  <si>
    <t>syksy 2025</t>
  </si>
  <si>
    <t xml:space="preserve">Kouvolan jäähallin penkkien osittainen uusinta </t>
  </si>
  <si>
    <t>talvi 2024</t>
  </si>
  <si>
    <t>Anneli Vartiainen</t>
  </si>
  <si>
    <t>020 615 7117</t>
  </si>
  <si>
    <t xml:space="preserve">Teatteri Yht.toim. Projektinjohtourakoitsijan kilpailutus </t>
  </si>
  <si>
    <t>Pia Rajala</t>
  </si>
  <si>
    <t>020 615 1068</t>
  </si>
  <si>
    <t>Pohjois-Valkealan pienten lasten talo, tilapäiset vuokratilat</t>
  </si>
  <si>
    <t>Kuusankosken Urheilutalon perusparannus, jaettu urakka</t>
  </si>
  <si>
    <t>Kuusankosken Urheilutalon perusparannus, puhtaudenhallintakoordinaattori</t>
  </si>
  <si>
    <t>ELINVOIMAPALVELUT / TYÖLLISYYS- JA YRITYSPALVELUT</t>
  </si>
  <si>
    <t>Maahanmuuttajien  kotoutumiskoulutus</t>
  </si>
  <si>
    <t>Heli Sydänmaanlakka / Heidi Koistinen</t>
  </si>
  <si>
    <t>Ryhmämuotoinen työnhakuvalmennus</t>
  </si>
  <si>
    <t>05/2025</t>
  </si>
  <si>
    <t>Maahanmuuttajien suomen kielen taidon lähtötaso arviointi</t>
  </si>
  <si>
    <t>Psykologien testit</t>
  </si>
  <si>
    <t>09/2025</t>
  </si>
  <si>
    <t>jaana Tynnilä/ Kristina Selenius / Johanna Pappila</t>
  </si>
  <si>
    <t>TEKNIIKKA JA YMPÄRISTÖ</t>
  </si>
  <si>
    <t>Kävelykatu Manskin mainostaulupaikat</t>
  </si>
  <si>
    <t>Anne Ahtiainen</t>
  </si>
  <si>
    <t>020 615 8574</t>
  </si>
  <si>
    <t>RRT alueen alapuolella olevien ojien ojitustoimitukset</t>
  </si>
  <si>
    <t>Tapani Vuorentausta</t>
  </si>
  <si>
    <t>020 615 7096</t>
  </si>
  <si>
    <t>Tekniikka- ja ympäristötoimen suunnittelun puitesopimuskonsulttien hankinta 2026-2027 (- 2028, - 2029)</t>
  </si>
  <si>
    <t>III</t>
  </si>
  <si>
    <t>TEKNIIKKA JA YMPÄRISTÖ / JOUKKOLIIKENNE</t>
  </si>
  <si>
    <t>Asiointitaksikilpailutus</t>
  </si>
  <si>
    <t>Koulutaksikilpailutus</t>
  </si>
  <si>
    <t>Joukkoliikenteen kehittämissuunnitelma 2026-2031</t>
  </si>
  <si>
    <t>03-04/2025</t>
  </si>
  <si>
    <t>Kouvolan kaupunkipyöräjärjestelmä</t>
  </si>
  <si>
    <t>TEKNIIKKA JA YMPÄRISTÖ / RUOKAPALVELUT</t>
  </si>
  <si>
    <t>Erikoiselintarvikkeet</t>
  </si>
  <si>
    <t>Leena Multala</t>
  </si>
  <si>
    <t>020 615 7174</t>
  </si>
  <si>
    <t>SIVISTYS / KASVATUS JA OPETUS</t>
  </si>
  <si>
    <t>Varhaiskasvatuksen asiakastieto/toiminnanohjausjärjestelmä</t>
  </si>
  <si>
    <t>Kia Ojanen</t>
  </si>
  <si>
    <t>020 615 5442</t>
  </si>
  <si>
    <t>SIVISTYS / LIIKUNTA JA KULTTUURI</t>
  </si>
  <si>
    <t>VOIMASSA OLEVAT SOPIMUKSET, joiden perusteella tehdään jatkuvia ostoja, tilauksia tai toimeksiantoja</t>
  </si>
  <si>
    <t>Adoben ohjelmistot lisäpalveluineen</t>
  </si>
  <si>
    <t>MacPeople Oy / Hansel yhteishankinnat</t>
  </si>
  <si>
    <t>Marja-Liisa Jyrkilä</t>
  </si>
  <si>
    <t>020 615 7166</t>
  </si>
  <si>
    <t>ATK-laitteet</t>
  </si>
  <si>
    <t xml:space="preserve">Tilaus KS-tiedon kautta  / Printcom </t>
  </si>
  <si>
    <t>Kymijoen ICT</t>
  </si>
  <si>
    <t>Autojen leasing, henkilö- ja tavara-autot</t>
  </si>
  <si>
    <t>Fleet Innovation Oy/ Sarastia Oy</t>
  </si>
  <si>
    <t>Kalusteet, AINOASTAAN täydennyshankinnat 9000 euroon asti</t>
  </si>
  <si>
    <t>Toistaiseksi</t>
  </si>
  <si>
    <t>Isku Interior, Martela</t>
  </si>
  <si>
    <t>Kodinkoneet, täydennyshankinnat 9000 euroon asti</t>
  </si>
  <si>
    <t>Toistaiseksi, 6kk irtisanomisajalla</t>
  </si>
  <si>
    <t>Power Yritysmyynti, Hannu Rieppola Oy/Veikon kone, (Gigantti Oy)</t>
  </si>
  <si>
    <t>Lehtitilaukset</t>
  </si>
  <si>
    <t>Hansel Oy yhteiskilpailutus / Prenax AB, Suomen sivuliike</t>
  </si>
  <si>
    <t>Kotimaan majoituspalvelut 2025–2026 (2028)</t>
  </si>
  <si>
    <t>2027-2028</t>
  </si>
  <si>
    <t>Hansel yhteishankinta. Useita toimijoita. Ks ohjeet kontti/ työntekijöille/ palvelussuhde/ matkustaminen</t>
  </si>
  <si>
    <t>Päivi Karhu</t>
  </si>
  <si>
    <t>020 615 4001</t>
  </si>
  <si>
    <t>Microsoft- käyttöoikeudet/lisenssit</t>
  </si>
  <si>
    <t>Hansel yhteishankinta /Crayon Oy</t>
  </si>
  <si>
    <t>Monitoimilaitteet tulostukseen</t>
  </si>
  <si>
    <t>1+1</t>
  </si>
  <si>
    <t>Canon Oy</t>
  </si>
  <si>
    <t>Saara Rahkonen-Rannikko</t>
  </si>
  <si>
    <t>020 615 9066</t>
  </si>
  <si>
    <t>Grano Oy</t>
  </si>
  <si>
    <t>PunaMusta Oy</t>
  </si>
  <si>
    <t>Minna Seppä</t>
  </si>
  <si>
    <t>020 615 9284</t>
  </si>
  <si>
    <t>Polttonesteiden säiliötoimitukset</t>
  </si>
  <si>
    <t>Neste Markkinointi Oy</t>
  </si>
  <si>
    <t>Toimistotarvikkeet (sis. myös kopiopaperit, kirjekuoret, ensiapu- ja ergonomiatuotteet sekä kalenterit)</t>
  </si>
  <si>
    <t>Wulf Oy (ent. Torkkelin Paperi Oy)</t>
  </si>
  <si>
    <t>Työvaatteet (kevyet) kaupungin eri toimialoille</t>
  </si>
  <si>
    <t xml:space="preserve">E.Laiho Oy </t>
  </si>
  <si>
    <t>Erityistyölasit</t>
  </si>
  <si>
    <t>Synsam Group Finland Oy</t>
  </si>
  <si>
    <t>Mailis Heinonen</t>
  </si>
  <si>
    <t>Eduhouse a+ -palvelu</t>
  </si>
  <si>
    <t>Toistaiseksi, 1kk irtisanomisajalla</t>
  </si>
  <si>
    <t>Eduhouse Oy</t>
  </si>
  <si>
    <t>ePassi henkilöstöetujen hallintaan</t>
  </si>
  <si>
    <t>Toistaiseksi, 3kk irtisanomisajalla</t>
  </si>
  <si>
    <t>ePassi Payments Oy</t>
  </si>
  <si>
    <t xml:space="preserve">Kaupungin valtuuston kokousten videointi </t>
  </si>
  <si>
    <t>Same-eYes Oy</t>
  </si>
  <si>
    <t>Kaupungintalon henkilöstöruokalapalvelut</t>
  </si>
  <si>
    <t>Tokusa Oy</t>
  </si>
  <si>
    <t>Katja Ahola</t>
  </si>
  <si>
    <t>020 615 9013</t>
  </si>
  <si>
    <t>Kemikaaliturvallisuuden hallintajärjestelmälmä</t>
  </si>
  <si>
    <t>Yhden vuoden kerrallaan, 2 kk irtisanomisajalla.</t>
  </si>
  <si>
    <t>EcoOnline</t>
  </si>
  <si>
    <t>Kouvolan kaupungin sisäisen viestinnän intranetin ylläpito-, kehittämis- ja tukipalvelu</t>
  </si>
  <si>
    <t>Advania Finland Oy</t>
  </si>
  <si>
    <t>01.05.2021</t>
  </si>
  <si>
    <t>30.11.2023</t>
  </si>
  <si>
    <t>KaaKau Oy</t>
  </si>
  <si>
    <t>Petri Vainikka</t>
  </si>
  <si>
    <t>020 615 6635</t>
  </si>
  <si>
    <t>Markkinoinnin ja viestinnän strateginen kumppani</t>
  </si>
  <si>
    <t xml:space="preserve">Toistaiseksi </t>
  </si>
  <si>
    <t>Ellun Kanat Oy</t>
  </si>
  <si>
    <t>Charissa McCarron</t>
  </si>
  <si>
    <t>020 615 7518</t>
  </si>
  <si>
    <t>Merkkipäivä- ja eläkelahjat</t>
  </si>
  <si>
    <t>Kello-Kulta Suninen Oy, Kultajousi Oy sekä Hannu Rieppola Oy</t>
  </si>
  <si>
    <t>Annamaija Saarela</t>
  </si>
  <si>
    <t>020 615 7231</t>
  </si>
  <si>
    <t>Palvelusopimus verkkopalvelujen toimittamisesta</t>
  </si>
  <si>
    <t>Toistaiseksi, 6kk (Tilaaja)/12kk(Toimittaja) irtisanomisajalla</t>
  </si>
  <si>
    <t>Valu Digital Oy</t>
  </si>
  <si>
    <t>Tuukka Forsell</t>
  </si>
  <si>
    <t>020 615 9333</t>
  </si>
  <si>
    <t>Pankkipalvelukokonaisuus</t>
  </si>
  <si>
    <t>Kymenlaakson Osuuspankki</t>
  </si>
  <si>
    <t>Hannu Salmela</t>
  </si>
  <si>
    <t>020 615 4008</t>
  </si>
  <si>
    <t>Riskienhallintajärjestelmä</t>
  </si>
  <si>
    <t>Granite Partners Oy</t>
  </si>
  <si>
    <t>Jussi Stoor</t>
  </si>
  <si>
    <t>020 615 6594</t>
  </si>
  <si>
    <t>Osa-alue 1) Asiantuntija- ja konsultointipalvelut: Avaava Digital Oy, Eficode Oy, Vincit Oyj
Osa-alue 2) Koulutuspalvelut: Eficode Oy</t>
  </si>
  <si>
    <t>Tiedotejakelu- ja mediaseuranta työkalu</t>
  </si>
  <si>
    <t>Toistaiseksi, 6kk (Tilaaja)/3kk (Toimittaja) irtisanomisajalla</t>
  </si>
  <si>
    <t>Koodiviidakko Oy</t>
  </si>
  <si>
    <t>Tilavaraus- ja asiakkuudenhallintajärjestelmän hankinta Kouvolan kaupungin Kotoutumisen edistämisen palveluille sekä Kulttuuri- ja kokoustalojen myynnille (Jatkuva tukipalvelu)</t>
  </si>
  <si>
    <t>Nortal Oy</t>
  </si>
  <si>
    <t>Tilintarkastuspalveluiden hankinta kaupunkikonsernille</t>
  </si>
  <si>
    <t>BDO Oy</t>
  </si>
  <si>
    <t>Vesa Huuskonen</t>
  </si>
  <si>
    <t>020 615 5965</t>
  </si>
  <si>
    <t>Turvallisuuskonferenssi</t>
  </si>
  <si>
    <t>Miltton Oy</t>
  </si>
  <si>
    <t>Työajanseurantajärjestelmä</t>
  </si>
  <si>
    <t>Linkity Oy</t>
  </si>
  <si>
    <t>Työhyvinvointikysely</t>
  </si>
  <si>
    <t>Feelback Oy</t>
  </si>
  <si>
    <t xml:space="preserve">Työnohjauspalvelut </t>
  </si>
  <si>
    <t xml:space="preserve">Kouvolan kaupungin henkilöstölle tiedoksi: Löydät työnohjaajat Kontrasta -&gt; Osaamisen kehittäminen -&gt; Henkilöstökoulutukset -&gt; Työnohjaus
</t>
  </si>
  <si>
    <t>020 615 8807</t>
  </si>
  <si>
    <t>Työnohjauspalvelut / Työnohjaajat 1.4.2024-31.3.2025</t>
  </si>
  <si>
    <t>Kouvolan kaupungin henkilöstölle tiedoksi: Löydät työnohjaajat Kontrasta -&gt; Osaamisen kehittäminen -&gt; Henkilöstökoulutukset -&gt; Työnohjaus</t>
  </si>
  <si>
    <t>Työterveyshuollon palvelut</t>
  </si>
  <si>
    <t>Toistaiseksi, 9kk irtisanomisajalla</t>
  </si>
  <si>
    <t>Suomen Terveystalo Oy</t>
  </si>
  <si>
    <t>Henkilövakuutukset Fennia Keskinäinen vakuutusyhtiö Oy, Vastuu-, omaisuus-, keskeytys ja näyttelyvakuutusten sekä ajoneuvovakuutusten osalta IF Vahinkovakuutusyhtiö Oyj</t>
  </si>
  <si>
    <t>Vakuutusmeklaripalvelut</t>
  </si>
  <si>
    <t>Söderberg &amp; Partners</t>
  </si>
  <si>
    <t>Yksilölliset kuulonsuojaimet</t>
  </si>
  <si>
    <t>Suomen Kuulosuojaus Oy</t>
  </si>
  <si>
    <t>Jätekonttien vuokraaminen</t>
  </si>
  <si>
    <t>Jätehuolto E.Parkkinen Oy</t>
  </si>
  <si>
    <t>Pirkko Toropainen</t>
  </si>
  <si>
    <t>020 615 5495</t>
  </si>
  <si>
    <t>Kiinteistöasiantuntijapalvelut</t>
  </si>
  <si>
    <t>17.4.2023</t>
  </si>
  <si>
    <t>Kiinteistöjen myynti: Kotikenttä Oy, Kodikkain Oy ja Newsec Advisory Finland Oy sekä Kiinteistöjen arvonmääritys: FinCap Oy, Newsec Advisory Finland Oy ja Welado Oy</t>
  </si>
  <si>
    <t>020 615 7120</t>
  </si>
  <si>
    <t>Puitekumppanuus Kiinteistökehitys</t>
  </si>
  <si>
    <t>A-Insinöörit Rakennuttaminen Oy, Arkkitehdit Sarapää Oy, Boost Brothers Oy, GSP Group Oy, Haahtela-kehitys Oy, Kauto Nikulainen arkkitehdit Oy, Newsec Advisory Finland Oy,  Realidea Oy.</t>
  </si>
  <si>
    <t>Kalle Rentto</t>
  </si>
  <si>
    <t>020 615 9481</t>
  </si>
  <si>
    <t>Kouvolan kaupungin henkilöstön tuottaman luottamuksellisen aineiston tuhoaminen</t>
  </si>
  <si>
    <t>Encore ympäristöpalvelt</t>
  </si>
  <si>
    <t>Stena Recycling Oy</t>
  </si>
  <si>
    <t>Puitekumppanuus akustiikkasuunnittelu</t>
  </si>
  <si>
    <t xml:space="preserve">Akukon Oy, Insinööritoimisto W. Zenner Oy,  Sähköinsinööritoimisto SHS Oy, A-Insinöörit Suunnittelu Oy, Ramboll Finland Oy, AFRY Buildings Finland Oy, Sitowise Oy, </t>
  </si>
  <si>
    <t>Puitekumppanuus pää- arkkitehtisuunnittelu</t>
  </si>
  <si>
    <t xml:space="preserve">Granlund Oy, AW2 Architects Oy, ArkVisio Oy, Arkkitehtitoimisto Art Michael Oy, Arkkitehtitoimisto Kanttia2 Oy, Arkkitehtitoimisto Erat Oy, Oy Magnussen Ab, A-Insinöörit Suunnittelu Oy, Arkkitehtuuritoimisto ARKHALTIA Oy , Arkkitehtistudio AM10 Oy, Collaboratorio Oy, Arkkitehtitoimisto Käppi Oy, Arkkitehtitoimisto ALA Oy, NMD Arkkitehdit Oy,  Saatsi Arkkitehdit Oy, AFRY Buildings Finland Oy, Arkkitehtisuunnittelu Pakkanen Oy, P&amp;R Arkkitehdit Oy, Arcadia Oy Arkkitehtitoimisto, VERSTAS Arkkitehdit Oy, Arkkitehdit AFKS, Kiviniemi arkkitehdit oy,  Uki Arkkitehdit Oy, Arkkitehtitoimisto Harris-Kjisik Oy, Luovaus Arkkitehdit Oy, FCG Finnish Consulting Group Oy, Oy Insinööri Studio, Sitowise Oy, Helsinki Zürich Office Oy, Noon Arkkitehdit Oy   </t>
  </si>
  <si>
    <t>Puitekumppanuus elinkaarisuunnittelu</t>
  </si>
  <si>
    <t xml:space="preserve">Granlund Oy, Sähköinsinööritoimisto SHS Oy, AFRY Buildings Finland Oy, Sweco Finland Oy, A-Insinöörit Suunnittelu Oy, Ramboll Finland Oy, Hepacon Oy, Rejlers Rakentaminen Oy, FCG Finnish Consulting Group Oy, Sitowise Oy, WSP Finland Oy     </t>
  </si>
  <si>
    <t>Puitekumppanuus GEO-suunnittelu</t>
  </si>
  <si>
    <t xml:space="preserve">Geokonttori Oy, A-Insinöörit Suunnittelu Oy, Ramboll Finland Oy, Taratest Oy, Geopalvelu Oy, Geobotnia Oy, Geosolver Oy, Insinööritoimisto Lepistö Oy, Kymen Sipti Oy, Sitowise Oy      </t>
  </si>
  <si>
    <t xml:space="preserve">Puitekumppanuus LVIA-suunnittelu            </t>
  </si>
  <si>
    <t xml:space="preserve">Granlund Oy, Rotewa Oy, Metalvi Oy, Taitoplan Oy, AFRY Buildings Finland Oy, Talotekniikkapalvelu Seppänen Oy,  Sweco Finland Oy, A-Insinöörit Suunnittelu Oy, Ramboll Finland Oy, Hepacon Oy, Esmitek Oy, Rejlers Rakentaminen Oy, Etteplan Finland Oy, FCG Finnish Consulting Group Oy, Oy Insinööri Studio, Sitowise Oy, WSP Finland Oy </t>
  </si>
  <si>
    <t>Puitekumppanuus rakennesuunnittelu</t>
  </si>
  <si>
    <t xml:space="preserve">Granlund Oy, ArkVisio Oy, AFRY Buildings Finland Oy, Ideastructura Oy, Sweco Finland Oy, Renovatek Oy,  A-Insinöörit Suunnittelu Oy, Ramboll Finland Oy, Etteplan Finland Oy,FCG Finnish Consulting Group Oy, Insinööritoimisto Kari Rinne Oy, Oy Insinööri Studio, Sitowise Oy,   WSP Finland Oy, </t>
  </si>
  <si>
    <t>Puitekumppanuus palotekninen suunnittelu</t>
  </si>
  <si>
    <r>
      <rPr>
        <sz val="12"/>
        <color rgb="FF000000"/>
        <rFont val="Calibri"/>
        <family val="2"/>
      </rPr>
      <t xml:space="preserve">Ramboll Finland Oy, KK-PALOKONSULTTI OY, AFRY Buildings Finland Oy, Sitowise Oy, Palotekninen insinööritoimisto Markku Kauriala Oy, Sweco Finland Oy, A-Insinöörit Suunnittelu Oy, </t>
    </r>
    <r>
      <rPr>
        <b/>
        <sz val="12"/>
        <color rgb="FF000000"/>
        <rFont val="Calibri"/>
        <family val="2"/>
      </rPr>
      <t xml:space="preserve">Ramboll Finland Oy, Hepacon Oy, Sähkösuunnittelu Kepsu Oy, Sähkösuunnittelu Pekka Antinmaa Oy, Esmitek Oy, Rejlers Rakentaminen Oy, Etteplan Finland Oy, Sähköinsinööritoimisto Jussi Mäkelä Oy, FCG Finnish Consulting Group Oy,  Oy Insinööri Studio,  Sitowise Oy, WSP Finland Oy,  </t>
    </r>
  </si>
  <si>
    <t>Puitekumppanuus sähkösuunnittelu</t>
  </si>
  <si>
    <t>Granlund Oy, Planproof Oy, Insinööritoimisto Thelec Oy, Sähköinsinööritoimisto SHS Oy, AFRY Buildings Finland Oy, Insinööritoimisto Stacon Oy, Sweco Finland Oy, A-Insinöörit Suunnittelu Oy, Ramboll Finland Oy, Hepacon Oy, Sähkösuunnittelu Kepsu Oy, Sähkösuunnittelu Pekka Antinmaa Oy,  Esmitek Oy, Rejlers Rakentaminen Oy, Etteplan Finland Oy, Sähköinsinööritoimisto Jussi Mäkelä Oy, FCG Finnish Consulting Group Oy, Oy Insinööri Studio, Sitowise Oy, WSP Finland Oy,</t>
  </si>
  <si>
    <t>Puitekumppanuus tietomallikoordinointi</t>
  </si>
  <si>
    <t xml:space="preserve">AW2 Architects Oy, Sweco Finland Oy, A-Insinöörit Suunnittelu Oy, Ramboll Finland Oy, AFRY Buildings Finland Oy,Arcadia Oy Arkkitehtitoimisto, Rejlers Rakentaminen Oy, Tietoa Finland Oy, Arkkitehtitoimisto Harris-Kjisik Oy, Gravicon Oy, Sitowise Oy, WSP Finland Oy </t>
  </si>
  <si>
    <t>Puitekumppanuus valaistussuunnittelu</t>
  </si>
  <si>
    <t xml:space="preserve">Granlund Oy, Planproof Oy, Insinööritoimisto Thelec Oy,  Sähköinsinööritoimisto SHS Oy, AFRY Buildings Finland Oy, Insinööritoimisto Stacon Oy, Sweco Finland Oy, Ramboll Finland Oy, Sähkösuunnittelu Kepsu Oy, Sähkösuunnittelu Pekka Antinmaa Oy, Esmitek Oy, Rejlers Rakentaminen Oy, Etteplan Finland Oy, FCG Finnish Consulting Group Oy, Oy Insinööri Studio, Sitowise Oy, WSP Finland Oy </t>
  </si>
  <si>
    <t>Puitekumppanuus pihasuunnittelu</t>
  </si>
  <si>
    <t xml:space="preserve">Granlund Oy, AW2 Architects Oy, Ramboll Finland Oy, AFRY Buildings Finland Oy, Arkkitehtisuunnittelu Pakkanen Oy, Maisemasuunnittelu Harju-Soini Oy, FCG Finnish Consulting Group Oy, Oy Insinööri Studio, Sitowise Oy,  Pihamaina  </t>
  </si>
  <si>
    <t>Puitekumppanuus AV- ja esitystekniikan suunnittelu</t>
  </si>
  <si>
    <t xml:space="preserve">Sähköinsinööritoimisto SHS Oy , AFRY Buildings Finland Oy, Insinööritoimisto Stacon Oy, Sweco Finland Oy, A-Insinöörit Suunnittelu Oy, Sähkösuunnittelu Pekka Antinmaa Oy, Rejlers Rakentaminen Oy, Etteplan Finland Oy, Oy Insinööri Studio, WSP Finland Oy  </t>
  </si>
  <si>
    <t>Puitekumppanuus rakennustekniset työt</t>
  </si>
  <si>
    <t xml:space="preserve">AJ-Rakennuspelti Oy (AJ-auto Oy), Are Oy, Cerdo Oy, Kanava&amp;Hormi Oy, Kattotutka Oy, Kymen Granite Oy, Kymen Putki Ja Saneeraus Oy,  Kymenlaakson Rakennus Oy, Polygon Finland Oy, Rakennus- ja insinööritoimisto DualTech Oy, Rakennus Talox Oy, Rakennusliike Kolmera Oy, Rakennusliike PK-insinööritoimisto Oy, Rakennusliike Väätäinen Oy,  Rakennuspalvelu Muuronen Ky, Rakennuspalvelu Nils Jaakkola, Ralvia Oy,   Redo Oy, RKV-Tekniikka Oy,  TR-Rakenne Oy, Utin Rakennus Oy, VTM Putkistohuolto Oy, Ylitalon Rakennuspalvelu Oy, Zetes Oy </t>
  </si>
  <si>
    <t>Anneli Vartiainen / Heini Rautjärvi</t>
  </si>
  <si>
    <t>020 615 7117 / 020 615 4405</t>
  </si>
  <si>
    <t>Puitekumppanuus  IV-työt</t>
  </si>
  <si>
    <t>Air Pipe Kouvola Oy, Are Oy, Caverion Suomi Oy, Cerdo Oy, ESP Lahti Oy, JopAir Oy, Kanava&amp;Hormi Oy, Kouvolan Peltityö Oy, KOUVOLAN PUTKITYÖ OY, Kuusaan Lvi Oy, LVI-Marko Maho Oy, Moniasennus ATTEK Oy, Pipe Systems Group Finland Oy, Positio Oy, RKV-Tekniikka Oy</t>
  </si>
  <si>
    <t>Puitekumppanuus kylmälaitetyöt</t>
  </si>
  <si>
    <t>Are Oy, Caverion Suomi Oy, Cerdo Oy, Hatech Kiinteistötekniikka oy,  JopAir Oy, Kaakkois-Suomen Sähköpalvelu Oy, Kouvolan Peltityö Oy, KOUVOLAN PUTKITYÖ OY,  Kylmähuolto Resek Oy, Kymen Putki Ja Saneeraus Oy, MV-Jäähdytys Oy, Putkivo Oy, Sähkö-Tele Matti Espo Oy</t>
  </si>
  <si>
    <t>Puitekumppanuus putki- tai öljypoltinhuoltotyöt</t>
  </si>
  <si>
    <t>Are Oy, Caverion Suomi Oy, Cerdo Oy, ESP Lahti Oy, Ivomit Paineautot Oy, JopAir Oy, Kouvolan Peltityö Oy, KOUVOLAN PUTKITYÖ OY, KSS Rakennus Oy, Kuusaan Lvi Oy, Kvl Putki- ja Poltinhuolto Oy, Kymen Putki Ja Saneeraus Oy, Kymenlaakson LVI-Huolto Oy, Linercom Oy, LVI-Marko Maho Oy, Pipe Systems Group Finland Oy, Positio Oy, Putkivo Oy, Virra Talotekniikka Oy</t>
  </si>
  <si>
    <t>Puitekumppanuus sähköasennustyöt</t>
  </si>
  <si>
    <t xml:space="preserve">Are Oy, Bravida Finland Oy, Caverion Suomi Oy, Cerdo Oy, ESP Lahti Oy, EU-Sähkö Oy, Kaakkois-Suomen Sähköpalvelu Oy, KSS Rakennus Oy, KVL Sähköpalvelu Oy, Kymen Sähkötyö Oy, Kymen Sähköurakointi Oy, Quattroservices Kaakkois-Suomi Oy, Sähkö Ollikka Oy, Sähkö-Tele Matti Espo Oy, Sähköurakointi P.Marjakaarto, </t>
  </si>
  <si>
    <t>Puitekumppanuus LVIA- töiden valvonta</t>
  </si>
  <si>
    <t>Granlund Saimaa Oy, Rakennuttajatoimisto Valvontakonsultit Oy, Rakennuttajatoimisto Venttiseiska Oy, Ramboll CM Oy, Sweco PM Oy,  WSP Finland Oy</t>
  </si>
  <si>
    <t>Puitekumppanuus sähkötöiden valvonta</t>
  </si>
  <si>
    <t>Granlund Saimaa Oy, Rakennuttajatoimisto Valvontakonsultit Oy, Sweco PM Oy, Sähkötoimisto Raimo Pehkonen Oy, WSP Finland Oy</t>
  </si>
  <si>
    <t>Rakennusten kuntotutkimukset</t>
  </si>
  <si>
    <t>28.8.2023</t>
  </si>
  <si>
    <t>1</t>
  </si>
  <si>
    <t>AFRY Buildings Finland Oy, Sirate Oy, Ramboll Finland Oy, Raksystems Insinööritoimisto Oy, Polygon Finland Oy, WSP Finland Oy</t>
  </si>
  <si>
    <t>Sähköenergia</t>
  </si>
  <si>
    <t>KSS Energia</t>
  </si>
  <si>
    <t>Sähköautojen latauspisteet ja niihin liittyvä palvelu</t>
  </si>
  <si>
    <t>1.5.2024</t>
  </si>
  <si>
    <t>30.4.2026</t>
  </si>
  <si>
    <t>KSS Energia Oy, Wolttinen Oy, Plugit Finland Oy</t>
  </si>
  <si>
    <t>Puitekumppanuus - Kustannuslaskentapalvelut</t>
  </si>
  <si>
    <t>Sustera Oy, Brado Oy, WSP Finland Oy, Costa Laskenta Oy, Insinööritoimisto Metsärinne Oy</t>
  </si>
  <si>
    <t>Puitekumppanuus - Pienet purkutyöt</t>
  </si>
  <si>
    <t>AHA-Best Oy, City-Air Oy, Homex Oy, J&amp;S Kymäläinen Oy, Kuusaan Muonituspalvelu Ay, Kymen Purku ja Asbestityö Oy, Lotus Demolition Oy, Mestaripurkajat Oy, Nordic Heavy Demolition Oy, Purkupiha Oy, Terra Infra Oy, Tupala-Yhtymä Oy</t>
  </si>
  <si>
    <t>Omakielinen yhteiskuntaorientaatio</t>
  </si>
  <si>
    <t>Kaisa Spies / Heli Sydänmaanlakka</t>
  </si>
  <si>
    <t>Työnhakuvalmennus verkossa</t>
  </si>
  <si>
    <t>Uravalmennus verkossa</t>
  </si>
  <si>
    <t>Ajoneuvojen siirtopalvelu</t>
  </si>
  <si>
    <t>Hinaus Sjöberg Oy</t>
  </si>
  <si>
    <t>020 615 1240</t>
  </si>
  <si>
    <t>Ajoratamerkinnät / Massa &amp; maalaus</t>
  </si>
  <si>
    <t>Tiemerkintä AE Oy (Väliaikainen sopimus)</t>
  </si>
  <si>
    <t>Jukka Perttula</t>
  </si>
  <si>
    <t>020 615 4405</t>
  </si>
  <si>
    <t>Eläinlääkärin laboratoriolaitteiden huoltosopimus</t>
  </si>
  <si>
    <t>Jatkuu automaattisesti toistaiseksi voimassaolevana</t>
  </si>
  <si>
    <t>Idexx Laboratories Oy</t>
  </si>
  <si>
    <t>Hanna-Mari Luukkonen</t>
  </si>
  <si>
    <t>020 615 5466</t>
  </si>
  <si>
    <t>Hiekoitushiekan poisto, liikenne-ja viheralueet sekä kiinteistöt</t>
  </si>
  <si>
    <t>Liikennealuekohde 1: Seppo Ruohoniemi Oy
Liikennealuekohde 2: Seppo Ruohoniemi Oy
Liikennealuekohde 3: Huhdanoja Oy
Liikennealuekohde 4: M.T.Motorworks Oy
Liikennealuekohde 5: Helenius Mika Asko
Liikennealuekohde 6: Huhdanoja Oy
Liikennealuekohde 7: Vepek Vuorinen Oy
Liikennealuekohde 8: M.T.Motorworks Oy
Liikennealuekohde 9: Kausalan Kiinteistö- ja Siivouspalvelu Oy
Liikennealuekohde 10: Kuiluvuori Oy
Liikennealuekohde 11: Pilli-Sihvola Jukka
Liikennealuekohde 12: Pilli-Sihvola Jukka
Kiinteistökohde 13: Kausalan Kiinteistö- ja Siivouspalvelu Oy
Kiinteistökohde 14: Kausalan Kiinteistö- ja Siivouspalvelu Oy
Kiinteistökohde 15: Riku Espo
Kiinteistökohde 16: Koneurakointi M.Rantanen Oy
Kiinteistökohde 17: Seppo Ruohoniemi Oy
Kiinteistökohde 18: Pilli-Sihvola Jukka
Kiinteistökohde 19: Vepek Vuorinen Oy
Kiinteistökohde 20: Kausalan Kiinteistö- ja Siivouspalvelu Oy</t>
  </si>
  <si>
    <t>020 615 7603</t>
  </si>
  <si>
    <t>Hygienia- ja siivoustarvikkeet</t>
  </si>
  <si>
    <t xml:space="preserve">Nykysiivous Oy / Jac-Mopp       </t>
  </si>
  <si>
    <t>Jaana Tikkanen / Leena Multala</t>
  </si>
  <si>
    <t>020 615 7829 / 020 615 7174</t>
  </si>
  <si>
    <t>Ilmanvaihtosuodattimet</t>
  </si>
  <si>
    <t>Trendiwell Oy</t>
  </si>
  <si>
    <t>Heini Rautjärvi / Juha Käki</t>
  </si>
  <si>
    <t>Irrallaan tavattujen pieneläinten tilapäisen hoidon järjestäminen</t>
  </si>
  <si>
    <t>Kouvolan Seudun eläin suojeluyhdisty KSEY</t>
  </si>
  <si>
    <t>020 615 143</t>
  </si>
  <si>
    <t>Kalsiumkloridit</t>
  </si>
  <si>
    <t>KILPAILUTUS VALMISTEILLA</t>
  </si>
  <si>
    <t>Kattolumien poisto ja jäiden sulatus vuodelle 2025</t>
  </si>
  <si>
    <t>Kattolumien poisto: 1) Cerdo Oy 2) StenSec Oy 3) Gene-Works Oy 4) Veljekset Ovaska Oy 5) Kymen Granite Oy
Jäiden sulatukset: 1) Siistix 2) Hollolan Kiinteistö Invest Oy 3) Puu ja Kaato Ylä-Kotola Ky</t>
  </si>
  <si>
    <t>Heini Rautjärvi</t>
  </si>
  <si>
    <t>Kaupungin teollisuusraiteiston sekä varoituslaitteiden kunnossapito 2021-2023</t>
  </si>
  <si>
    <t>Ratatek Oy</t>
  </si>
  <si>
    <t>Markku Brandtell</t>
  </si>
  <si>
    <t>020 615 5445</t>
  </si>
  <si>
    <t>Keskustan yleisö-WC:iden siivous ja kiinteistönhuolto</t>
  </si>
  <si>
    <t>Dastia-Siivous Oy</t>
  </si>
  <si>
    <t>Katja Kangas</t>
  </si>
  <si>
    <t>020 615 8143</t>
  </si>
  <si>
    <t>Kiviainekset Alueet 1-5 ja siilot</t>
  </si>
  <si>
    <t>Jarmo Toikka Ky, Kuljetus Kaukonen Oy, Kymen Granite Oy, Saaramaan Sora Oy sekä Tykkimäen Sora Oy.</t>
  </si>
  <si>
    <t>Kouvolan infrahankkeiden rakennuttajakonsulttien puitejärjestely, tie-, katu- ja viherrakentaminen</t>
  </si>
  <si>
    <t>TL-InfRa Oy ja Ramboll CM Oy</t>
  </si>
  <si>
    <t>Anne Ahtiainen / Markku Brandtell</t>
  </si>
  <si>
    <t>Kouvolan sadevesikaivojen ja rumpujen puhdistus sekä tyhjennys 2024 - 2026</t>
  </si>
  <si>
    <t>VTM-Putkistohuolto Oy ja Delete Finland Oy</t>
  </si>
  <si>
    <t>Kävelykatu Manskin sekä Asemakadun talvi- ja kesäkunnossapitotyöt 2021-2023</t>
  </si>
  <si>
    <t>ISS Palvelut Oy</t>
  </si>
  <si>
    <t>Leikkivälineiden ja puistokalusteiden puitejärjestely 2023-2025</t>
  </si>
  <si>
    <t>Kompan Suomi Oy, Lappset Group Oy, Leikkiset Oy sekä Puuha Group Oy.</t>
  </si>
  <si>
    <t>Minna Vanhala</t>
  </si>
  <si>
    <t>Liikennemerkkien hankinta</t>
  </si>
  <si>
    <t>Sauso Oy</t>
  </si>
  <si>
    <t>Maanäytteiden laboratoriotutkimukset 2024-2025</t>
  </si>
  <si>
    <t>Eurofins Environment Testing Finland Oy</t>
  </si>
  <si>
    <t>Metsätyöpalvelut</t>
  </si>
  <si>
    <t xml:space="preserve">Pihapuu Siltovuori Oy, Koumet Oy, Korian Pölkky, Metsälinja Oy
</t>
  </si>
  <si>
    <t>Kirsi Hokkanen</t>
  </si>
  <si>
    <t>020 615 7754</t>
  </si>
  <si>
    <t>Tankkaukset öljy-yhtiöiden korteilla 2024–2026 (2028)</t>
  </si>
  <si>
    <t>Hansel yhteishankinta / 1. Neste, 2. S-Business Oy, 3. St-1</t>
  </si>
  <si>
    <t>Ryhmäkasvit vuodelle 2025</t>
  </si>
  <si>
    <t>Tapio Koivulan Puutarha Ky</t>
  </si>
  <si>
    <t>020 615 4693</t>
  </si>
  <si>
    <t>Siivouskoneet</t>
  </si>
  <si>
    <t>Nykysiivous/Jac-Mopp, Velimark Oy</t>
  </si>
  <si>
    <t>Jaana Tikkanen</t>
  </si>
  <si>
    <t>020 615 7829</t>
  </si>
  <si>
    <t>Suunnittelun puitesopimuskonsulttien hankinta</t>
  </si>
  <si>
    <t>(A) Katu-, alue- ja vesihuoltosuunnittelu
Afry Finland Oy
A-Insinöörit Civil Oy
Sweco Infra and Rail Oy
(B) Viheraluesuunnittelu (katujen ja yleisten alueiden)
Ramboll Finland Oy
Maisema-arkkitehtitoimisto Näkymä Oy
Afry Finland Oy
(C) Geosuunnittelu (katujen ja yleisten alueiden)
Ramboll Finland Oy
A-Insinöörit Civil Oy
WSP Finland Oy
(D) Taitorakenteiden suunnittelu ja siltojen ylläpito
Afry Finland Oy
A-Insinöörit Civil Oy
Sitowise Oy
(E) Liikenneverkkoselvitykset, liikenne-ennusteet ja toimivuustarkastelut
A-Insinöörit Civil Oy
WSP Finland Oy
Sitowise Oy
(F) Liikennevalosuunnittelu
WSP Finland Oy
Ramboll Finland Oy
Traficon Oy
(G) Ulkovalaistuksen suunnittelu
Ramboll Finland Oy
Sitowise Oy
Despro Oy
(H) Arkkitehtisuunnittelu
Arkkitehtitoimisto Harris-Kjisik Oy
FCG Finnish Consulting Group Oy
Ramboll Finland Oy
(I) Yleiskaavoitus ja siihen rinnastettava yleissuunnittelu
Sweco Infra and Rail Oy
Afry Finland Oy
FCG Finnish Consulting Group Oy
(J) Ranta- ja kyläyleiskaavoitus
Ympäristönsuunnittelu Oy
Sweco Infra and Rail Oy
FCG Finnish Consulting Group Oy
(K) Luontoselvitykset
WSP Finland Oy
FCG Finnish Consulting Group Oy
Kymijoen vesi ja ympäristö ry
(L) Arkeologiset selvitykset
Maanala Oy
Kymijoen vesi ja ympäristö ry
(M) Kaavoitukseen liittyvät muut selvitykset
FCG Finnish Consulting Group Oy
Afry Finland Oy
A-Insinöörit Civil Oy
(N) Vaikutusten arviointi
Afry Finland Oy
Ramboll Finland Oy
Sitowise Oy</t>
  </si>
  <si>
    <t>Taitorakenteiden rakennuttamisen puitejärjestely vuosille 2023-2026</t>
  </si>
  <si>
    <t>Silta TSV Oy sekä Sweco PM Oy</t>
  </si>
  <si>
    <t>Talvikunnospitotyöt (kiinteistöt)</t>
  </si>
  <si>
    <t>Kymen Granite Oy, E.ruuth, Seppo Ruohoniemi Oy, TIMRO OY, Temenkone, Monipalvelu Pukkila Hyypiä Oy, Lehtolan Sora</t>
  </si>
  <si>
    <t>Talvikunnospitotyöt (liikennealueet)</t>
  </si>
  <si>
    <t xml:space="preserve">Lumenauraus: AK-Maansiirto Oy, Espon Autot ja Kuljetus Ky, Espon Kuljetus Oy, Harri Kuukka Oy, HiekkaHeikki Oy, ISS Palvelut Oy, Jere Nikki, Konetyö S. Halonen Oy, Koneurakointi J- Lehtomäki, Koneurakointi M. Rantanen Oy, Lehtolan Sora, Maanrakennus J. Pöysä Oy, Monipalvelu Pukkila Hyypiä Oy, Pilli-Sihvola Jukka, Seppo Ruohoniemi Oy, Service Aho Oy, T:Mi Petri Lantta, TIMRO OY, Vepek Vuorinen Oy, 
Lumenajo: AK-Maansiirto Oy, Espon Kuljetus Oy, HiekkaHeikki Oy, Huhdanoja oy, ISS Palvelut Oy, Konetyö S.Halonen Oy, Koneurakointi M.Rantanen oy, Lehtolan Sora, Monipalvelu Pukkila Hyypiä Oy, Pilli-Sihvola Jukka, Seppo Ruohoniemi Oy, Service Aho Oy, TIMRO OY, Vepek Vuorinen Oy.
Miestyötuntityöt: AK-Maansiirto Oy, Espon Autot ja Kuljetus Ky, Espon Kuljetus Oy, Harri Kuukka Oy, HiekkaHeikki Oy, Huhdanoja oy, ISS Palvelut Oy, Konetyö S.Halonen Oy, Koneurakointi M.Rantanen oy, Lehtolan Sora, Monipalvelu Pukkila Hyypiä Oy, Pilli-Sihvola Jukka, Seppo Ruohoniemi Oy, Service Aho Oy, Tm:i Petri Lantta, TIMRO OY, Vepek Vuorinen Oy
</t>
  </si>
  <si>
    <t>Tienvarsien niitto</t>
  </si>
  <si>
    <t>Huhdanoja Oy, Kuusaan Muonituspalvelu Ay, Pilli-Sihvola Jukka, Riku Espo, Seppo Ruohoniemi Oy</t>
  </si>
  <si>
    <t>Työjalkineet</t>
  </si>
  <si>
    <t>Lyreco Finland Oy</t>
  </si>
  <si>
    <t>Työkonepalvelut</t>
  </si>
  <si>
    <t>Sopimukset valmisteilla</t>
  </si>
  <si>
    <t>Työvaatteet (kesä- ja talvityövaatteet)</t>
  </si>
  <si>
    <t>Tools Finland Oy</t>
  </si>
  <si>
    <t>Vaihtomattopalvelu</t>
  </si>
  <si>
    <t>Lindström (sopimusta jatketaan 31.12.2025 saakka)</t>
  </si>
  <si>
    <t>Varastojärjestelmä</t>
  </si>
  <si>
    <t>Würth Oy</t>
  </si>
  <si>
    <t>Veneväylien kelluvien turvalaitteiden sijainnin kevättarkastukset</t>
  </si>
  <si>
    <t>Väylätiimi Oy</t>
  </si>
  <si>
    <t>Vesihuolto- ja  maanrakennustarvikkeet</t>
  </si>
  <si>
    <t>Onninen Oy</t>
  </si>
  <si>
    <t>Carea koulun kuljetukset 2023 -2026</t>
  </si>
  <si>
    <t>Nortamaa Oy</t>
  </si>
  <si>
    <t>Joukkoliikennelinjat 15A ja 15B (Matkakeskus-Verla-Repovesi)</t>
  </si>
  <si>
    <t>Tilaustaksit Sydänmaanlakka Oy</t>
  </si>
  <si>
    <t>Joukkoliikennelinjat 5, 51 ja la-su-vuorot 4, 4K</t>
  </si>
  <si>
    <t>Linjaliikenne Martti Laurila Oy</t>
  </si>
  <si>
    <t>Joukkoliikennelinjat 1, linjat 7A ja 7B sekä linjat 10, 11, 13A, 13B, 14</t>
  </si>
  <si>
    <t>Savonlinja Oy</t>
  </si>
  <si>
    <t>Joukkoliikennelinjat 8, 60, 61 sekä 54 ja 55</t>
  </si>
  <si>
    <t>Kymen Charterline Oy</t>
  </si>
  <si>
    <t>Joukkoliikennevuorot koulupäivisin</t>
  </si>
  <si>
    <t>Kohde 1: Kymen Charteline Oy
Kohde 2: Kymen Charterline Oy
Kohde 3: Linjaliikenne Martti Laurila Oy</t>
  </si>
  <si>
    <t>Joukkoliikenteen asiakaspalvelupiste</t>
  </si>
  <si>
    <t>Koulutaksikuljetukset Kotkan Svenska Samskolaniin 2024-2025</t>
  </si>
  <si>
    <t>Koulukuljetukset Anjala-Inkeroinen-Ummeljoki 18.11.2024 alkaen</t>
  </si>
  <si>
    <t>Koulukuljetukset (takseilla) ajalle 6.6.2021 - 3.6.2023</t>
  </si>
  <si>
    <t>Kohde 201 Liikenne Sipari Oy
Kohde 202 Nortamaa Oy
Kohde 204 Linja-autoliikenne P.Puolakka ky
Kohde 205 Kuljetuspalvelut Liila Marko 
Kohde 206 Nortamaa Oy
Kohde 207 Esem Oy 
Kohde 208 Linja-autoliikenne P.Puolakka ky
Kohde 211 Häkkisen Taksi ja Kuljetus Oy
Kohde 212 Nortamaa Oy
Kohde 213 Sepän Liikenne Oy
Kohde 214 Liikenne Kurittu Oy
Kohde 216 Meidän Taksi Oy
Kohde 217 Meidän Taksi Oy
Kohde 221 Jyrki Pakkanen Ky 
Kohde 224 Liikenne Kurittu Oy
Kohde 225 Taksi Jorma Tulokas
Kohde 227 Meidän Taksi Oy
Kohde 231 Taksikuljetus Ravantti Oy
Kohde 236 Taksi Eero S. Hämäläinen
Kohde 237 Liikenne Sipari Oy
Kohde 238 Kuljetusliike Juha Korpivaara Oy
Kohde 242 E Pouhula Oy
Kohde 243 Nortamaa Oy
Kohde 250 Kurittu Invest Oy
Kohde 252 Tilaustaksit Sydänmaanlakka Oy 
Kohde 253 Taksi Tammentie KY
Kohde 254 Taksi Tammentie KY
Kohde 255 Esem Oy 
Kohde 257 E Pouhula Oy
Kohde 258 Kurittu Invest Oy
Kohde 259 Nortamaa Oy</t>
  </si>
  <si>
    <t>Koulukuljetukset 8.8.2023 - 3.6.2025</t>
  </si>
  <si>
    <t>101 Sepän Liikenne Oy
102 Kuljetuspalvelut Liila Marko
103 Savonlinja Oy
104 Liikenne Valtonen Oy
105 Matkatoimisto Matka-Majuri Ky
106 JM Drive-Oy
107 Taksi Eero S. Hämäläinen Oy 
108 Liikenne Valtonen Oy
109 Taksi Marko Häkkinen Oy
110 Taksi Eero S. Hämäläinen Oy
111 Nortamaa Oy
112 Sepän Liikenne Oy
113 Ma-Sa Lines Ay 
114 Sepän Liikenne Oy
115 Taksi Eero S. Hämäläinen Oy 
116 Matkatoimisto Matka-Majuri Ky
117 Liikenne Valtonen Oy
118 Taksi Marko Häkkinen Oy
119 Taksi Eero S. Hämäläinen Oy
120 Sepän Liikenne Oy
121 Sepän Liikenne Oy
122 Liikenne Valtonen Oy
123 Liikenne Valtonen Oy
124 JM Drive-Oy
125 Tilaustaksit Sydänmaanlakka Oy 
126 Liikenne Valtonen Oy
127 Liikenne Valtonen Oy</t>
  </si>
  <si>
    <t>Kouvolan kaupunkiliikenne (Koutsi), Kohde 1</t>
  </si>
  <si>
    <t xml:space="preserve">Kohde 01 (Linjat 1 ja 3): Kymen Charterline Oy
</t>
  </si>
  <si>
    <t>Kouvolan kaupunkiliikenne (Koutsi), Kohde 2</t>
  </si>
  <si>
    <t>Kohde 02 (Linja 2): Kymen Charterline Oy</t>
  </si>
  <si>
    <t>Kouvolan kaupunkiliikenne (Koutsi), Kohde 3</t>
  </si>
  <si>
    <t>Kohde 03 (Linjat 6, 6A, 6K, 6T, 60, 61, 62, 63 ja 64): Kymen Charterline Oy</t>
  </si>
  <si>
    <t>Kouvolan kaupunkiliikenne (Koutsi), Kohde 4</t>
  </si>
  <si>
    <t>Kohde 04 (Linjat 7 ja 10): Kymen Charterline Oy</t>
  </si>
  <si>
    <t>Kouvolan kaupunkiliikenne (Koutsi), Kohde 5</t>
  </si>
  <si>
    <t>Kohde 05 (Linjat 5, 15, 53, 55, 56, 59): Kymen Charterline Oy</t>
  </si>
  <si>
    <t>Jaalan joukkoliikennevuorot</t>
  </si>
  <si>
    <t>Kouvolan ydinkeskustan ja Anjala-Voikkaa välin joukkoliikennevuorot</t>
  </si>
  <si>
    <t>Palvelulinjaliikenne, kohde 1 Kouvola</t>
  </si>
  <si>
    <t xml:space="preserve">Kymen Charterline Oy </t>
  </si>
  <si>
    <t>Palvelulinjaliikenne, kohde 2 Kuusankoski</t>
  </si>
  <si>
    <t>Palvelulinjaliikenne ANJA</t>
  </si>
  <si>
    <t>Matkatoimisto Matka-Majuri Ky</t>
  </si>
  <si>
    <t>Uimahallikuljetukset (perusopetuksen) lukuvuodelle 2024-2025</t>
  </si>
  <si>
    <t>Linjaliikenne Martti Laurila Oy: Valkealatalon uimahallikuljetukset, Savonlinja Oy: Inkeroisten uimahallikuljetukset, P.Puolakka Oy: Kuusankosken uimahallikuljetukset</t>
  </si>
  <si>
    <t>Elintarvikkeet ja Non-Food tuotteet (sis. elintarvikkeet, lihat ja lihajalosteet, maitotaloustuotteet ja tuoreet kasvikset)</t>
  </si>
  <si>
    <t>Kesko Oyj</t>
  </si>
  <si>
    <t>Kilpailutetaan uudestaan syksyllä 2024
Kiviuunissa paistettu kauravuokaleipä, siivutettu: Risto Peltolan leipomo Oy
Lattiakanojen kananmunat: Puurin Kanala
Leipäjuusto, laktoositon, luomu: Toiminimi Lasse Rainio
Luomukaurahelmet: Puotimaalla
Pakastettu mansikka: Plusmarjat Oy
Ruisvuokaleipä, luomu, siivutettu: Risto Peltolan leipomo Oy
Salaattijuusto, laktoositon, luomu: Toiminimi Lasse Rainio
Tuore luomumansikka: Makumarja</t>
  </si>
  <si>
    <t>Leivät</t>
  </si>
  <si>
    <t>JJP Herkut Oy</t>
  </si>
  <si>
    <t>21 615 7174</t>
  </si>
  <si>
    <t>Perunat</t>
  </si>
  <si>
    <t>Frantsin Peruna Oy</t>
  </si>
  <si>
    <t>Ruokakuljetuspalvelut</t>
  </si>
  <si>
    <t>1) Saviniemen koulun keittiö: Kymen Vartiointipalvelu Oy
2) Saviniemen koulun keittiö: Kuljetus Tamminen
3) Myllykosken yhteiskoulun keittiö: Etelä-Suomen Lisäturva Oy
4) Mäkikylän palvelukeskuksen keittiö: Posti Oy
5) Mäkikylän palvelukeskuksen keittiö: Etelä-Suomen Lisäturva Oy
6) Keskustan koulun keittiö: Riku Espo
7) Kymintehtaan koulun keittiö: Matti Salminen ky
8) Kouvolan keskuskeittiö: Posti Oy
9) Valkealan yläkoulun keittiö: Taksi Jorma Tulokas
10) Valkealan yläkoulun keittiö: Taksi Jorma Tulokas
11) Valkealan yläkoulun keittiö: Taksi Jorma Tulokas
12) Korian koulun keittiö: Kuljetus A. Parviainen Oy
13) Elimäen yhtenäiskoulun keittiö: Kymen Vartiointipalvelu Oy</t>
  </si>
  <si>
    <t>Koulujen ompelukoneiden ja saumureiden huolto- ja korjauspalvelut</t>
  </si>
  <si>
    <t>Ompelukoneliike O&amp;J Niemelä Ky</t>
  </si>
  <si>
    <t>Johanna Lindstedt</t>
  </si>
  <si>
    <t>020 615 7173</t>
  </si>
  <si>
    <t>Koulu- ja askartelutarvikkeet (varhaiskasvatus+perusopetus+lukio)</t>
  </si>
  <si>
    <t xml:space="preserve">Hansel yhteishankinnat: Osa-alue 1 Koulutarvikkeet: Wulff Oy Ab JA Osa-alue 2 Kuvataide-, käsityö- ja askartelutarvikkeet: Lekolar-Printel Oy
</t>
  </si>
  <si>
    <t>Koulukuvaukset</t>
  </si>
  <si>
    <t>Kuvaverkko Oy, Frendikuva Oy, Seppälän Koulukuvat Oy, Focusoiva Oy, Kuvamuisto Oy, Kuvaverkko Oy, Studio Kuvapaja Oy</t>
  </si>
  <si>
    <t>Perusopetuksen oppimateriaalit</t>
  </si>
  <si>
    <t>Storia Oy</t>
  </si>
  <si>
    <t>Pesulapalvelut omat tekstiilit</t>
  </si>
  <si>
    <t xml:space="preserve">Reidica Oy </t>
  </si>
  <si>
    <t>Kirjastokirjat Kyyti-kirjastoille</t>
  </si>
  <si>
    <t>Suomen Kirjastopalvelu Oy, Kirjavälitys Oy</t>
  </si>
  <si>
    <t>Teolliset kaasut</t>
  </si>
  <si>
    <t>Woikoski Oy</t>
  </si>
  <si>
    <t>Toisen asteen oppimateriaalit</t>
  </si>
  <si>
    <t>Storia Oy / Hansel yhteishankinnat</t>
  </si>
  <si>
    <t>Täysksylitolipastillit päiväkoteihin ja perhepäivähoitoon</t>
  </si>
  <si>
    <t>Narskuttelu Oy</t>
  </si>
  <si>
    <t>Asta Nikander</t>
  </si>
  <si>
    <t>020 615 7612</t>
  </si>
  <si>
    <t>eKirja-alusta</t>
  </si>
  <si>
    <t>31.12.2023 jälkeen voimassa toistaiseksi 6 kk:n jaksoissa 1 kk:n irtisanomisajalla</t>
  </si>
  <si>
    <t>Ellibs Oy</t>
  </si>
  <si>
    <t>Selja Kunttu</t>
  </si>
  <si>
    <t>020 615 4744</t>
  </si>
  <si>
    <t>Inkeroisten uimahallin asiakaspalvelupisteiden hoitaminen</t>
  </si>
  <si>
    <t>Nuorten Startti Oy (entinen Kymijoen Nuorisoyhdistys)</t>
  </si>
  <si>
    <t>Kirke Roos</t>
  </si>
  <si>
    <t>020 615 8235</t>
  </si>
  <si>
    <t>Kouvolan kulttuuritalojen järjestyksenvalvontapalvelut</t>
  </si>
  <si>
    <t>SOL Kiinteistöpalvelut Oy</t>
  </si>
  <si>
    <t>Aija Matero</t>
  </si>
  <si>
    <t>020 615 8454</t>
  </si>
  <si>
    <t>Kouvolan kulttuuritalojen naulakkopalvelut</t>
  </si>
  <si>
    <t>Kuusankosken Puhti ry</t>
  </si>
  <si>
    <t>Latujen hoito 2021 - 2024</t>
  </si>
  <si>
    <t>Seikkailuviikarit Oy, Elimäen Vauhti Ry</t>
  </si>
  <si>
    <t>Mielakan laskettelukeskuksen käyttöoikeussopimus</t>
  </si>
  <si>
    <t>Mielakan Rinnekeskus Oy</t>
  </si>
  <si>
    <t>Teemu Mäkipaakkanen</t>
  </si>
  <si>
    <t>020 615 8228</t>
  </si>
  <si>
    <t>Nurmikenttien lannoitteet</t>
  </si>
  <si>
    <t>Shchetelig Oy</t>
  </si>
  <si>
    <t>Arto Porkka</t>
  </si>
  <si>
    <t>Pääkirjaston kahvila</t>
  </si>
  <si>
    <t>Toistaiseksi, 6kk irtisanomisaika</t>
  </si>
  <si>
    <t>Fede Galleria Oy</t>
  </si>
  <si>
    <t>Tykkimäen moottoriurheilukeskuksen käyttöoikeussopimus</t>
  </si>
  <si>
    <t>Tykkimäen moottorirata ry</t>
  </si>
  <si>
    <t>Valkealan uimahallin asiakaspalvelupisteen hoito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</si>
</sst>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5">
    <font>
      <sz val="11"/>
      <color theme="1"/>
      <name val="Calibri"/>
      <family val="2"/>
      <scheme val="minor"/>
    </font>
    <font>
      <sz val="12"/>
      <color rgb="FF000000"/>
      <name val="Calibri"/>
      <family val="2"/>
    </font>
    <font>
      <b/>
      <sz val="12"/>
      <color rgb="FF000000"/>
      <name val="Calibri"/>
      <family val="2"/>
    </font>
    <font>
      <b/>
      <sz val="20"/>
      <color rgb="FF000000"/>
      <name val="Calibri"/>
      <family val="2"/>
    </font>
    <font>
      <b/>
      <sz val="16"/>
      <name val="Calibri"/>
      <family val="2"/>
    </font>
    <font>
      <b/>
      <sz val="16"/>
      <color rgb="FF000000"/>
      <name val="Calibri"/>
      <family val="2"/>
    </font>
    <font>
      <sz val="12"/>
      <name val="Calibri"/>
      <family val="2"/>
    </font>
    <font>
      <sz val="12"/>
      <name val="Calibri"/>
      <family val="2"/>
      <scheme val="minor"/>
    </font>
    <font>
      <sz val="12"/>
      <color rgb="FF444444"/>
      <name val="Calibri"/>
      <family val="2"/>
      <charset val="1"/>
    </font>
    <font>
      <sz val="8"/>
      <name val="Calibri"/>
      <family val="2"/>
      <scheme val="minor"/>
    </font>
    <font>
      <sz val="12"/>
      <color rgb="FF000000"/>
      <name val="Calibri"/>
      <family val="2"/>
      <scheme val="minor"/>
    </font>
    <font>
      <sz val="12"/>
      <color theme="1"/>
      <name val="Calibri"/>
      <family val="2"/>
      <scheme val="minor"/>
    </font>
    <font>
      <b/>
      <sz val="11"/>
      <color theme="1"/>
      <name val="Calibri"/>
      <family val="2"/>
      <scheme val="minor"/>
    </font>
    <font>
      <b/>
      <sz val="12"/>
      <color rgb="FF000000"/>
      <name val="Calibri"/>
      <family val="2"/>
      <scheme val="minor"/>
    </font>
    <font>
      <sz val="12"/>
      <color rgb="FF000000"/>
      <name val="Calibri"/>
      <family val="2"/>
      <charset val="1"/>
    </font>
    <font>
      <sz val="11"/>
      <color rgb="FF000000"/>
      <name val="Calibri"/>
      <family val="2"/>
      <scheme val="minor"/>
    </font>
    <font>
      <sz val="12"/>
      <color rgb="FFFFFFFF"/>
      <name val="Calibri"/>
      <family val="2"/>
      <scheme val="minor"/>
    </font>
    <font>
      <b/>
      <sz val="12"/>
      <name val="Calibri"/>
      <family val="2"/>
    </font>
    <font>
      <b/>
      <sz val="20"/>
      <name val="Calibri"/>
      <family val="2"/>
    </font>
    <font>
      <sz val="11"/>
      <name val="Calibri"/>
      <family val="2"/>
      <scheme val="minor"/>
    </font>
    <font>
      <b/>
      <sz val="14"/>
      <color rgb="FF000000"/>
      <name val="Calibri"/>
      <family val="2"/>
    </font>
    <font>
      <sz val="12"/>
      <color theme="1"/>
      <name val="Calibri"/>
      <family val="2"/>
    </font>
    <font>
      <sz val="12"/>
      <color rgb="FF333333"/>
      <name val="Calibri"/>
      <family val="2"/>
    </font>
    <font>
      <sz val="12"/>
      <color theme="0"/>
      <name val="Calibri"/>
      <family val="2"/>
    </font>
    <font>
      <sz val="12"/>
      <color rgb="FF000000"/>
      <name val="Calibri"/>
    </font>
  </fonts>
  <fills count="13">
    <fill>
      <patternFill patternType="none"/>
    </fill>
    <fill>
      <patternFill patternType="gray125"/>
    </fill>
    <fill>
      <patternFill patternType="solid">
        <fgColor rgb="FFE2EFDA"/>
        <bgColor rgb="FF000000"/>
      </patternFill>
    </fill>
    <fill>
      <patternFill patternType="solid">
        <fgColor rgb="FFD0CECE"/>
        <bgColor rgb="FF000000"/>
      </patternFill>
    </fill>
    <fill>
      <patternFill patternType="gray0625">
        <fgColor rgb="FF000000"/>
      </patternFill>
    </fill>
    <fill>
      <patternFill patternType="solid">
        <fgColor rgb="FFFFFFFF"/>
        <bgColor rgb="FF000000"/>
      </patternFill>
    </fill>
    <fill>
      <patternFill patternType="solid">
        <fgColor theme="0"/>
        <bgColor indexed="64"/>
      </patternFill>
    </fill>
    <fill>
      <patternFill patternType="solid">
        <fgColor theme="2" tint="-9.9978637043366805E-2"/>
        <bgColor rgb="FF000000"/>
      </patternFill>
    </fill>
    <fill>
      <patternFill patternType="solid">
        <fgColor rgb="FFE2EFDA"/>
        <bgColor indexed="64"/>
      </patternFill>
    </fill>
    <fill>
      <patternFill patternType="solid">
        <fgColor rgb="FFFFFF00"/>
        <bgColor indexed="64"/>
      </patternFill>
    </fill>
    <fill>
      <patternFill patternType="solid">
        <fgColor indexed="65"/>
        <bgColor rgb="FF000000"/>
      </patternFill>
    </fill>
    <fill>
      <patternFill patternType="solid">
        <fgColor rgb="FFFFFFFF"/>
        <bgColor indexed="64"/>
      </patternFill>
    </fill>
    <fill>
      <patternFill patternType="solid">
        <fgColor theme="2" tint="-9.9978637043366805E-2"/>
        <bgColor indexed="64"/>
      </patternFill>
    </fill>
  </fills>
  <borders count="61">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style="medium">
        <color rgb="FF000000"/>
      </bottom>
      <diagonal/>
    </border>
    <border>
      <left/>
      <right style="thin">
        <color rgb="FF000000"/>
      </right>
      <top/>
      <bottom style="medium">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rgb="FF000000"/>
      </left>
      <right style="thin">
        <color rgb="FF000000"/>
      </right>
      <top/>
      <bottom style="thin">
        <color indexed="64"/>
      </bottom>
      <diagonal/>
    </border>
    <border>
      <left/>
      <right/>
      <top style="thin">
        <color indexed="64"/>
      </top>
      <bottom/>
      <diagonal/>
    </border>
    <border>
      <left style="thin">
        <color rgb="FF000000"/>
      </left>
      <right/>
      <top style="thin">
        <color rgb="FF000000"/>
      </top>
      <bottom/>
      <diagonal/>
    </border>
    <border>
      <left/>
      <right style="thin">
        <color indexed="64"/>
      </right>
      <top/>
      <bottom/>
      <diagonal/>
    </border>
    <border>
      <left/>
      <right/>
      <top style="thin">
        <color rgb="FF000000"/>
      </top>
      <bottom/>
      <diagonal/>
    </border>
    <border>
      <left style="thin">
        <color indexed="64"/>
      </left>
      <right style="thin">
        <color indexed="64"/>
      </right>
      <top/>
      <bottom style="thin">
        <color rgb="FF000000"/>
      </bottom>
      <diagonal/>
    </border>
    <border>
      <left style="thin">
        <color rgb="FF000000"/>
      </left>
      <right/>
      <top style="medium">
        <color rgb="FF000000"/>
      </top>
      <bottom/>
      <diagonal/>
    </border>
    <border>
      <left/>
      <right/>
      <top/>
      <bottom style="thin">
        <color indexed="64"/>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style="thin">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rgb="FF000000"/>
      </right>
      <top style="medium">
        <color rgb="FF000000"/>
      </top>
      <bottom/>
      <diagonal/>
    </border>
    <border>
      <left style="thin">
        <color rgb="FF000000"/>
      </left>
      <right style="thin">
        <color rgb="FF000000"/>
      </right>
      <top/>
      <bottom/>
      <diagonal/>
    </border>
    <border>
      <left style="thin">
        <color indexed="64"/>
      </left>
      <right/>
      <top/>
      <bottom/>
      <diagonal/>
    </border>
    <border>
      <left/>
      <right style="thin">
        <color indexed="64"/>
      </right>
      <top style="thin">
        <color indexed="64"/>
      </top>
      <bottom style="thin">
        <color rgb="FF000000"/>
      </bottom>
      <diagonal/>
    </border>
    <border>
      <left style="medium">
        <color rgb="FF000000"/>
      </left>
      <right/>
      <top style="thin">
        <color rgb="FF000000"/>
      </top>
      <bottom/>
      <diagonal/>
    </border>
    <border>
      <left style="thin">
        <color indexed="64"/>
      </left>
      <right/>
      <top style="thin">
        <color indexed="64"/>
      </top>
      <bottom style="thin">
        <color rgb="FF000000"/>
      </bottom>
      <diagonal/>
    </border>
    <border>
      <left style="thin">
        <color indexed="64"/>
      </left>
      <right/>
      <top style="thin">
        <color rgb="FF000000"/>
      </top>
      <bottom/>
      <diagonal/>
    </border>
    <border>
      <left/>
      <right style="thin">
        <color rgb="FF000000"/>
      </right>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style="thin">
        <color rgb="FF000000"/>
      </right>
      <top style="thin">
        <color indexed="64"/>
      </top>
      <bottom style="thin">
        <color rgb="FF000000"/>
      </bottom>
      <diagonal/>
    </border>
    <border>
      <left style="thin">
        <color rgb="FF000000"/>
      </left>
      <right/>
      <top style="thin">
        <color indexed="64"/>
      </top>
      <bottom/>
      <diagonal/>
    </border>
    <border>
      <left/>
      <right style="thin">
        <color indexed="64"/>
      </right>
      <top/>
      <bottom style="thin">
        <color rgb="FF000000"/>
      </bottom>
      <diagonal/>
    </border>
    <border>
      <left/>
      <right/>
      <top style="thin">
        <color rgb="FF000000"/>
      </top>
      <bottom style="thin">
        <color rgb="FF000000"/>
      </bottom>
      <diagonal/>
    </border>
  </borders>
  <cellStyleXfs count="1">
    <xf numFmtId="0" fontId="0" fillId="0" borderId="0"/>
  </cellStyleXfs>
  <cellXfs count="453">
    <xf numFmtId="0" fontId="0" fillId="0" borderId="0" xfId="0"/>
    <xf numFmtId="0" fontId="1" fillId="0" borderId="2" xfId="0" applyFont="1" applyBorder="1" applyAlignment="1">
      <alignment horizontal="center" vertical="center"/>
    </xf>
    <xf numFmtId="0" fontId="1" fillId="4" borderId="2" xfId="0" applyFont="1" applyFill="1" applyBorder="1" applyAlignment="1">
      <alignment horizontal="center" vertical="center"/>
    </xf>
    <xf numFmtId="0" fontId="6" fillId="0" borderId="2" xfId="0" applyFont="1" applyBorder="1" applyAlignment="1">
      <alignment horizontal="center" vertical="center"/>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xf>
    <xf numFmtId="49" fontId="7" fillId="6" borderId="2" xfId="0" applyNumberFormat="1" applyFont="1" applyFill="1" applyBorder="1" applyAlignment="1">
      <alignment horizontal="center" vertical="center"/>
    </xf>
    <xf numFmtId="0" fontId="6" fillId="0" borderId="2" xfId="0" applyFont="1" applyBorder="1" applyAlignment="1">
      <alignment horizontal="center" vertical="center" wrapText="1"/>
    </xf>
    <xf numFmtId="0" fontId="2" fillId="4" borderId="2" xfId="0" applyFont="1" applyFill="1" applyBorder="1" applyAlignment="1">
      <alignment horizontal="center" vertical="center"/>
    </xf>
    <xf numFmtId="14" fontId="6" fillId="0" borderId="2" xfId="0" applyNumberFormat="1" applyFont="1" applyBorder="1" applyAlignment="1">
      <alignment horizontal="center" vertical="center"/>
    </xf>
    <xf numFmtId="0" fontId="6" fillId="5" borderId="2" xfId="0" applyFont="1" applyFill="1" applyBorder="1" applyAlignment="1">
      <alignment horizontal="center" vertical="center" wrapText="1"/>
    </xf>
    <xf numFmtId="0" fontId="5" fillId="3" borderId="2" xfId="0" applyFont="1" applyFill="1" applyBorder="1"/>
    <xf numFmtId="0" fontId="1" fillId="3"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3" xfId="0" applyFont="1" applyFill="1" applyBorder="1"/>
    <xf numFmtId="0" fontId="1" fillId="3" borderId="2" xfId="0" applyFont="1" applyFill="1" applyBorder="1"/>
    <xf numFmtId="0" fontId="1" fillId="0" borderId="2" xfId="0" applyFont="1" applyBorder="1" applyAlignment="1">
      <alignment horizontal="left" vertical="top" wrapText="1"/>
    </xf>
    <xf numFmtId="14" fontId="1" fillId="5" borderId="2" xfId="0" applyNumberFormat="1" applyFont="1" applyFill="1" applyBorder="1" applyAlignment="1">
      <alignment horizontal="center" vertical="center"/>
    </xf>
    <xf numFmtId="0" fontId="1"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1" fillId="3" borderId="2" xfId="0" applyFont="1" applyFill="1" applyBorder="1" applyAlignment="1">
      <alignment wrapText="1"/>
    </xf>
    <xf numFmtId="14" fontId="1" fillId="0" borderId="2" xfId="0" applyNumberFormat="1" applyFont="1" applyBorder="1" applyAlignment="1">
      <alignment horizontal="center" vertical="center" wrapText="1"/>
    </xf>
    <xf numFmtId="14" fontId="6" fillId="5" borderId="2" xfId="0" applyNumberFormat="1" applyFont="1" applyFill="1" applyBorder="1" applyAlignment="1">
      <alignment horizontal="center" vertical="center"/>
    </xf>
    <xf numFmtId="2" fontId="6" fillId="5" borderId="2" xfId="0" quotePrefix="1" applyNumberFormat="1" applyFont="1" applyFill="1" applyBorder="1" applyAlignment="1">
      <alignment horizontal="center" vertical="center"/>
    </xf>
    <xf numFmtId="0" fontId="1" fillId="0" borderId="2" xfId="0" applyFont="1" applyBorder="1" applyAlignment="1">
      <alignment horizontal="left" vertical="top"/>
    </xf>
    <xf numFmtId="2" fontId="6" fillId="0" borderId="2" xfId="0" quotePrefix="1" applyNumberFormat="1" applyFont="1" applyBorder="1" applyAlignment="1">
      <alignment horizontal="center" vertical="center"/>
    </xf>
    <xf numFmtId="0" fontId="6" fillId="0" borderId="2" xfId="0" applyFont="1" applyBorder="1" applyAlignment="1">
      <alignment horizontal="left" vertical="center" wrapText="1"/>
    </xf>
    <xf numFmtId="0" fontId="1" fillId="0" borderId="2" xfId="0" applyFont="1" applyBorder="1" applyAlignment="1">
      <alignment horizontal="left" vertical="center"/>
    </xf>
    <xf numFmtId="0" fontId="1" fillId="4" borderId="2" xfId="0" applyFont="1" applyFill="1" applyBorder="1" applyAlignment="1">
      <alignment horizontal="left" vertical="center"/>
    </xf>
    <xf numFmtId="0" fontId="6" fillId="0" borderId="2" xfId="0" applyFont="1" applyBorder="1" applyAlignment="1">
      <alignment horizontal="left" vertical="center"/>
    </xf>
    <xf numFmtId="0" fontId="1" fillId="0" borderId="2" xfId="0" applyFont="1" applyBorder="1" applyAlignment="1">
      <alignment horizontal="left" vertical="center" wrapText="1"/>
    </xf>
    <xf numFmtId="0" fontId="6" fillId="5" borderId="2" xfId="0" applyFont="1" applyFill="1" applyBorder="1" applyAlignment="1">
      <alignment horizontal="left" vertical="center" wrapText="1"/>
    </xf>
    <xf numFmtId="0" fontId="1" fillId="3" borderId="2" xfId="0" applyFont="1" applyFill="1" applyBorder="1" applyAlignment="1">
      <alignment horizontal="left" vertical="center"/>
    </xf>
    <xf numFmtId="0" fontId="1" fillId="5" borderId="2" xfId="0" applyFont="1" applyFill="1" applyBorder="1" applyAlignment="1">
      <alignment horizontal="left" vertical="center"/>
    </xf>
    <xf numFmtId="0" fontId="6" fillId="5" borderId="2" xfId="0" applyFont="1" applyFill="1" applyBorder="1" applyAlignment="1">
      <alignment horizontal="left" vertical="center"/>
    </xf>
    <xf numFmtId="0" fontId="1" fillId="3" borderId="2" xfId="0" applyFont="1" applyFill="1" applyBorder="1" applyAlignment="1">
      <alignment horizontal="left" vertical="top"/>
    </xf>
    <xf numFmtId="0" fontId="5" fillId="3" borderId="7" xfId="0" applyFont="1" applyFill="1" applyBorder="1"/>
    <xf numFmtId="0" fontId="5" fillId="3" borderId="8" xfId="0" applyFont="1" applyFill="1" applyBorder="1"/>
    <xf numFmtId="0" fontId="5" fillId="3" borderId="10" xfId="0" applyFont="1" applyFill="1" applyBorder="1"/>
    <xf numFmtId="0" fontId="5" fillId="3" borderId="11" xfId="0" applyFont="1" applyFill="1" applyBorder="1"/>
    <xf numFmtId="0" fontId="0" fillId="0" borderId="13" xfId="0" applyBorder="1"/>
    <xf numFmtId="0" fontId="5" fillId="3" borderId="7" xfId="0" applyFont="1" applyFill="1" applyBorder="1" applyAlignment="1">
      <alignment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4" fillId="3" borderId="14" xfId="0" applyFont="1" applyFill="1" applyBorder="1" applyAlignment="1">
      <alignment vertical="center" wrapText="1"/>
    </xf>
    <xf numFmtId="0" fontId="4" fillId="3" borderId="19" xfId="0" applyFont="1" applyFill="1" applyBorder="1" applyAlignment="1">
      <alignment vertical="center"/>
    </xf>
    <xf numFmtId="0" fontId="2" fillId="3" borderId="20" xfId="0" applyFont="1" applyFill="1" applyBorder="1"/>
    <xf numFmtId="0" fontId="1" fillId="3" borderId="20" xfId="0" applyFont="1" applyFill="1" applyBorder="1" applyAlignment="1">
      <alignment horizontal="left" vertical="top"/>
    </xf>
    <xf numFmtId="0" fontId="6" fillId="3" borderId="20" xfId="0" applyFont="1" applyFill="1" applyBorder="1"/>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14" fontId="1" fillId="0" borderId="2" xfId="0" quotePrefix="1" applyNumberFormat="1" applyFont="1" applyBorder="1" applyAlignment="1">
      <alignment horizontal="center" vertical="center"/>
    </xf>
    <xf numFmtId="14" fontId="1" fillId="0" borderId="8" xfId="0" quotePrefix="1" applyNumberFormat="1" applyFont="1" applyBorder="1" applyAlignment="1">
      <alignment horizontal="center" vertical="center"/>
    </xf>
    <xf numFmtId="14" fontId="1" fillId="5" borderId="8" xfId="0" applyNumberFormat="1" applyFont="1" applyFill="1" applyBorder="1" applyAlignment="1">
      <alignment horizontal="center" vertical="center"/>
    </xf>
    <xf numFmtId="14" fontId="1" fillId="10" borderId="2" xfId="0" applyNumberFormat="1" applyFont="1" applyFill="1" applyBorder="1" applyAlignment="1">
      <alignment horizontal="center" vertical="center"/>
    </xf>
    <xf numFmtId="0" fontId="1" fillId="10" borderId="2" xfId="0" applyFont="1" applyFill="1" applyBorder="1" applyAlignment="1">
      <alignment horizontal="center" vertical="center"/>
    </xf>
    <xf numFmtId="2" fontId="6" fillId="5" borderId="2" xfId="0" quotePrefix="1" applyNumberFormat="1" applyFont="1" applyFill="1" applyBorder="1" applyAlignment="1">
      <alignment horizontal="center" vertical="center" wrapText="1"/>
    </xf>
    <xf numFmtId="2" fontId="6" fillId="0" borderId="2" xfId="0" quotePrefix="1" applyNumberFormat="1" applyFont="1" applyBorder="1" applyAlignment="1">
      <alignment horizontal="center" vertical="center" wrapText="1"/>
    </xf>
    <xf numFmtId="2" fontId="6" fillId="3" borderId="20" xfId="0" applyNumberFormat="1" applyFont="1" applyFill="1" applyBorder="1"/>
    <xf numFmtId="2" fontId="6" fillId="0" borderId="21" xfId="0" quotePrefix="1" applyNumberFormat="1" applyFont="1" applyBorder="1" applyAlignment="1">
      <alignment horizontal="center" vertical="center" wrapText="1"/>
    </xf>
    <xf numFmtId="14"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0" fontId="6" fillId="0" borderId="14" xfId="0" applyFont="1" applyBorder="1" applyAlignment="1">
      <alignment horizontal="center" vertical="center"/>
    </xf>
    <xf numFmtId="0" fontId="0" fillId="0" borderId="2" xfId="0" applyBorder="1"/>
    <xf numFmtId="0" fontId="0" fillId="0" borderId="14" xfId="0" applyBorder="1"/>
    <xf numFmtId="0" fontId="5" fillId="3" borderId="22" xfId="0" applyFont="1" applyFill="1" applyBorder="1"/>
    <xf numFmtId="0" fontId="1" fillId="3" borderId="21" xfId="0" applyFont="1" applyFill="1" applyBorder="1"/>
    <xf numFmtId="14"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14" fontId="11" fillId="0" borderId="14" xfId="0" applyNumberFormat="1" applyFont="1" applyBorder="1" applyAlignment="1">
      <alignment horizontal="center" vertical="center"/>
    </xf>
    <xf numFmtId="0" fontId="1" fillId="3" borderId="23" xfId="0" applyFont="1" applyFill="1" applyBorder="1" applyAlignment="1">
      <alignment wrapText="1"/>
    </xf>
    <xf numFmtId="0" fontId="1" fillId="3" borderId="8" xfId="0" applyFont="1" applyFill="1" applyBorder="1" applyAlignment="1">
      <alignment horizontal="left" vertical="top"/>
    </xf>
    <xf numFmtId="0" fontId="11" fillId="0" borderId="14" xfId="0" applyFont="1" applyBorder="1" applyAlignment="1">
      <alignment horizontal="center" vertical="center" wrapText="1"/>
    </xf>
    <xf numFmtId="0" fontId="12" fillId="0" borderId="0" xfId="0" applyFont="1"/>
    <xf numFmtId="0" fontId="1"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left" vertical="center" wrapText="1"/>
    </xf>
    <xf numFmtId="14" fontId="11" fillId="0" borderId="2" xfId="0" applyNumberFormat="1" applyFont="1" applyBorder="1" applyAlignment="1">
      <alignment horizontal="center" vertical="center"/>
    </xf>
    <xf numFmtId="0" fontId="1" fillId="3" borderId="3" xfId="0" applyFont="1" applyFill="1" applyBorder="1" applyAlignment="1">
      <alignment horizontal="left" vertical="center"/>
    </xf>
    <xf numFmtId="164" fontId="6" fillId="0" borderId="2" xfId="0" quotePrefix="1" applyNumberFormat="1" applyFont="1" applyBorder="1" applyAlignment="1">
      <alignment horizontal="center" vertical="center" wrapText="1"/>
    </xf>
    <xf numFmtId="0" fontId="5" fillId="3" borderId="14" xfId="0" applyFont="1" applyFill="1" applyBorder="1"/>
    <xf numFmtId="0" fontId="1" fillId="3" borderId="14" xfId="0" applyFont="1" applyFill="1" applyBorder="1" applyAlignment="1">
      <alignment horizontal="center" vertical="center"/>
    </xf>
    <xf numFmtId="0" fontId="2" fillId="3" borderId="14" xfId="0" applyFont="1" applyFill="1" applyBorder="1" applyAlignment="1">
      <alignment horizontal="center" vertical="center"/>
    </xf>
    <xf numFmtId="0" fontId="5" fillId="3" borderId="18" xfId="0" applyFont="1" applyFill="1" applyBorder="1"/>
    <xf numFmtId="14" fontId="1" fillId="0" borderId="24" xfId="0" applyNumberFormat="1" applyFont="1" applyBorder="1" applyAlignment="1">
      <alignment horizontal="center" vertical="center"/>
    </xf>
    <xf numFmtId="14" fontId="1" fillId="0" borderId="21" xfId="0" applyNumberFormat="1" applyFont="1" applyBorder="1" applyAlignment="1">
      <alignment horizontal="center" vertical="center"/>
    </xf>
    <xf numFmtId="0" fontId="1" fillId="0" borderId="21"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2" fillId="3" borderId="17" xfId="0" applyFont="1" applyFill="1" applyBorder="1" applyAlignment="1">
      <alignment horizontal="center" vertical="center" wrapText="1"/>
    </xf>
    <xf numFmtId="0" fontId="6" fillId="5" borderId="3" xfId="0" applyFont="1" applyFill="1" applyBorder="1" applyAlignment="1">
      <alignment horizontal="center" vertical="center"/>
    </xf>
    <xf numFmtId="0" fontId="11" fillId="0" borderId="14" xfId="0" applyFont="1" applyBorder="1" applyAlignment="1">
      <alignment horizontal="center" vertical="center"/>
    </xf>
    <xf numFmtId="0" fontId="1" fillId="3" borderId="18" xfId="0" applyFont="1" applyFill="1" applyBorder="1" applyAlignment="1">
      <alignment horizontal="center" vertical="center"/>
    </xf>
    <xf numFmtId="0" fontId="0" fillId="0" borderId="17" xfId="0" applyBorder="1"/>
    <xf numFmtId="0" fontId="0" fillId="0" borderId="0" xfId="0" applyAlignment="1">
      <alignment horizontal="center"/>
    </xf>
    <xf numFmtId="0" fontId="6" fillId="0" borderId="7" xfId="0" applyFont="1" applyBorder="1" applyAlignment="1">
      <alignment horizontal="left" vertical="center" wrapText="1"/>
    </xf>
    <xf numFmtId="14" fontId="1" fillId="0" borderId="23" xfId="0" applyNumberFormat="1" applyFont="1" applyBorder="1" applyAlignment="1">
      <alignment horizontal="center" vertical="center"/>
    </xf>
    <xf numFmtId="0" fontId="1" fillId="0" borderId="8" xfId="0" applyFont="1" applyBorder="1" applyAlignment="1">
      <alignment horizontal="left" vertical="top" wrapText="1"/>
    </xf>
    <xf numFmtId="14" fontId="6" fillId="10" borderId="2" xfId="0" applyNumberFormat="1" applyFont="1" applyFill="1" applyBorder="1" applyAlignment="1">
      <alignment horizontal="center" vertical="center" wrapText="1"/>
    </xf>
    <xf numFmtId="0" fontId="6" fillId="10" borderId="2" xfId="0" applyFont="1" applyFill="1" applyBorder="1" applyAlignment="1">
      <alignment horizontal="center" vertical="center" wrapText="1"/>
    </xf>
    <xf numFmtId="0" fontId="1" fillId="0" borderId="7" xfId="0" applyFont="1" applyBorder="1" applyAlignment="1">
      <alignment horizontal="center" vertical="center"/>
    </xf>
    <xf numFmtId="0" fontId="1" fillId="5" borderId="7" xfId="0" applyFont="1" applyFill="1" applyBorder="1" applyAlignment="1">
      <alignment horizontal="center" vertical="center"/>
    </xf>
    <xf numFmtId="14" fontId="1" fillId="0" borderId="7" xfId="0" applyNumberFormat="1" applyFont="1" applyBorder="1" applyAlignment="1">
      <alignment horizontal="center" vertical="center"/>
    </xf>
    <xf numFmtId="0" fontId="1" fillId="0" borderId="7" xfId="0" applyFont="1" applyBorder="1" applyAlignment="1">
      <alignment horizontal="center" vertical="center" wrapText="1"/>
    </xf>
    <xf numFmtId="0" fontId="1" fillId="5" borderId="7" xfId="0" applyFont="1" applyFill="1" applyBorder="1" applyAlignment="1">
      <alignment horizontal="center" vertical="center" wrapText="1"/>
    </xf>
    <xf numFmtId="0" fontId="1" fillId="10" borderId="7" xfId="0" applyFont="1" applyFill="1" applyBorder="1" applyAlignment="1">
      <alignment horizontal="center" vertical="center"/>
    </xf>
    <xf numFmtId="14" fontId="1" fillId="0" borderId="7" xfId="0" applyNumberFormat="1" applyFont="1" applyBorder="1" applyAlignment="1">
      <alignment horizontal="center" vertical="center" wrapText="1"/>
    </xf>
    <xf numFmtId="14" fontId="6" fillId="0" borderId="7" xfId="0" applyNumberFormat="1" applyFont="1" applyBorder="1" applyAlignment="1">
      <alignment horizontal="center" vertical="center"/>
    </xf>
    <xf numFmtId="0" fontId="6" fillId="0" borderId="7" xfId="0" applyFont="1" applyBorder="1" applyAlignment="1">
      <alignment horizontal="center" vertical="center"/>
    </xf>
    <xf numFmtId="14" fontId="1" fillId="5" borderId="7" xfId="0" applyNumberFormat="1" applyFont="1" applyFill="1" applyBorder="1" applyAlignment="1">
      <alignment horizontal="center" vertical="center" wrapText="1"/>
    </xf>
    <xf numFmtId="0" fontId="1" fillId="7" borderId="7" xfId="0" applyFont="1" applyFill="1" applyBorder="1" applyAlignment="1">
      <alignment wrapText="1"/>
    </xf>
    <xf numFmtId="0" fontId="11" fillId="0" borderId="18" xfId="0" applyFont="1" applyBorder="1" applyAlignment="1">
      <alignment vertical="center"/>
    </xf>
    <xf numFmtId="0" fontId="2" fillId="3" borderId="7" xfId="0" applyFont="1" applyFill="1" applyBorder="1" applyAlignment="1">
      <alignment horizontal="center" vertical="center" wrapText="1"/>
    </xf>
    <xf numFmtId="0" fontId="1" fillId="0" borderId="25" xfId="0" applyFont="1" applyBorder="1" applyAlignment="1">
      <alignment horizontal="left" vertical="top"/>
    </xf>
    <xf numFmtId="0" fontId="1" fillId="0" borderId="8" xfId="0" applyFont="1" applyBorder="1" applyAlignment="1">
      <alignment horizontal="left" vertical="top"/>
    </xf>
    <xf numFmtId="0" fontId="1" fillId="5" borderId="8" xfId="0" applyFont="1" applyFill="1" applyBorder="1" applyAlignment="1">
      <alignment horizontal="left" vertical="top"/>
    </xf>
    <xf numFmtId="0" fontId="1" fillId="5" borderId="8" xfId="0" applyFont="1" applyFill="1" applyBorder="1" applyAlignment="1">
      <alignment horizontal="left" vertical="top" wrapText="1"/>
    </xf>
    <xf numFmtId="0" fontId="6" fillId="0" borderId="8" xfId="0" applyFont="1" applyBorder="1" applyAlignment="1">
      <alignment horizontal="left" vertical="top"/>
    </xf>
    <xf numFmtId="0" fontId="1" fillId="10" borderId="8" xfId="0" applyFont="1" applyFill="1" applyBorder="1" applyAlignment="1">
      <alignment horizontal="left" vertical="center"/>
    </xf>
    <xf numFmtId="0" fontId="1" fillId="0" borderId="8" xfId="0" quotePrefix="1" applyFont="1" applyBorder="1" applyAlignment="1">
      <alignment horizontal="left" vertical="top"/>
    </xf>
    <xf numFmtId="0" fontId="6" fillId="0" borderId="8" xfId="0" applyFont="1" applyBorder="1" applyAlignment="1">
      <alignment horizontal="left" vertical="top" wrapText="1"/>
    </xf>
    <xf numFmtId="0" fontId="11" fillId="0" borderId="8" xfId="0" applyFont="1" applyBorder="1" applyAlignment="1">
      <alignment horizontal="left" vertical="top"/>
    </xf>
    <xf numFmtId="0" fontId="6" fillId="10" borderId="8" xfId="0" applyFont="1" applyFill="1" applyBorder="1" applyAlignment="1">
      <alignment horizontal="left" vertical="center" wrapText="1"/>
    </xf>
    <xf numFmtId="0" fontId="1" fillId="0" borderId="26" xfId="0" applyFont="1" applyBorder="1" applyAlignment="1">
      <alignment horizontal="left" vertical="top" wrapText="1"/>
    </xf>
    <xf numFmtId="1" fontId="11" fillId="0" borderId="2" xfId="0" applyNumberFormat="1" applyFont="1" applyBorder="1" applyAlignment="1">
      <alignment horizontal="center" vertical="center"/>
    </xf>
    <xf numFmtId="14" fontId="1" fillId="0" borderId="2" xfId="0" applyNumberFormat="1" applyFont="1" applyBorder="1" applyAlignment="1">
      <alignment horizontal="left" vertical="center"/>
    </xf>
    <xf numFmtId="0" fontId="5" fillId="3" borderId="7" xfId="0" applyFont="1" applyFill="1" applyBorder="1" applyAlignment="1">
      <alignment horizontal="left"/>
    </xf>
    <xf numFmtId="0" fontId="1" fillId="0" borderId="14" xfId="0" applyFont="1" applyBorder="1" applyAlignment="1">
      <alignment horizontal="left" vertical="top"/>
    </xf>
    <xf numFmtId="0" fontId="6" fillId="0" borderId="8" xfId="0" applyFont="1" applyBorder="1" applyAlignment="1">
      <alignment horizontal="center" vertical="center"/>
    </xf>
    <xf numFmtId="14" fontId="1" fillId="5" borderId="7" xfId="0" applyNumberFormat="1" applyFont="1" applyFill="1" applyBorder="1" applyAlignment="1">
      <alignment horizontal="center" vertical="center"/>
    </xf>
    <xf numFmtId="1" fontId="11" fillId="0" borderId="8" xfId="0" applyNumberFormat="1" applyFont="1" applyBorder="1" applyAlignment="1">
      <alignment horizontal="center" vertical="center"/>
    </xf>
    <xf numFmtId="0" fontId="1" fillId="0" borderId="14" xfId="0" applyFont="1" applyBorder="1" applyAlignment="1">
      <alignment horizontal="center" vertical="center" wrapText="1"/>
    </xf>
    <xf numFmtId="0" fontId="1" fillId="3" borderId="3" xfId="0" applyFont="1" applyFill="1" applyBorder="1" applyAlignment="1">
      <alignment horizontal="left" vertical="top"/>
    </xf>
    <xf numFmtId="14" fontId="1" fillId="0" borderId="27" xfId="0" applyNumberFormat="1" applyFont="1" applyBorder="1" applyAlignment="1">
      <alignment horizontal="center" vertical="center"/>
    </xf>
    <xf numFmtId="0" fontId="0" fillId="0" borderId="8" xfId="0" applyBorder="1"/>
    <xf numFmtId="17" fontId="1" fillId="0" borderId="25" xfId="0" quotePrefix="1" applyNumberFormat="1" applyFont="1" applyBorder="1" applyAlignment="1">
      <alignment horizontal="center" vertical="center"/>
    </xf>
    <xf numFmtId="0" fontId="6" fillId="5" borderId="8" xfId="0" applyFont="1" applyFill="1" applyBorder="1" applyAlignment="1">
      <alignment horizontal="center" vertical="center"/>
    </xf>
    <xf numFmtId="14" fontId="11" fillId="0" borderId="7" xfId="0" applyNumberFormat="1" applyFont="1" applyBorder="1" applyAlignment="1">
      <alignment horizontal="center" vertical="center"/>
    </xf>
    <xf numFmtId="14" fontId="1" fillId="10" borderId="14" xfId="0" applyNumberFormat="1" applyFont="1" applyFill="1" applyBorder="1" applyAlignment="1">
      <alignment horizontal="center" vertical="center"/>
    </xf>
    <xf numFmtId="17" fontId="1" fillId="0" borderId="8" xfId="0" quotePrefix="1" applyNumberFormat="1" applyFont="1" applyBorder="1" applyAlignment="1">
      <alignment horizontal="center" vertical="center"/>
    </xf>
    <xf numFmtId="0" fontId="6" fillId="0" borderId="0" xfId="0" applyFont="1" applyAlignment="1">
      <alignment horizontal="center" vertical="center"/>
    </xf>
    <xf numFmtId="0" fontId="11" fillId="0" borderId="0" xfId="0" applyFont="1"/>
    <xf numFmtId="0" fontId="5" fillId="3" borderId="29" xfId="0" applyFont="1" applyFill="1" applyBorder="1"/>
    <xf numFmtId="0" fontId="1" fillId="3" borderId="29" xfId="0" applyFont="1" applyFill="1" applyBorder="1" applyAlignment="1">
      <alignment horizontal="center" vertical="center"/>
    </xf>
    <xf numFmtId="0" fontId="2" fillId="3" borderId="29" xfId="0" applyFont="1" applyFill="1" applyBorder="1" applyAlignment="1">
      <alignment horizontal="center" vertical="center" wrapText="1"/>
    </xf>
    <xf numFmtId="0" fontId="1" fillId="3" borderId="29" xfId="0" applyFont="1" applyFill="1" applyBorder="1" applyAlignment="1">
      <alignment horizontal="left" vertical="center"/>
    </xf>
    <xf numFmtId="14" fontId="1" fillId="0" borderId="30" xfId="0" applyNumberFormat="1" applyFont="1" applyBorder="1" applyAlignment="1">
      <alignment horizontal="center" vertical="center"/>
    </xf>
    <xf numFmtId="0" fontId="1" fillId="0" borderId="30" xfId="0" applyFont="1" applyBorder="1" applyAlignment="1">
      <alignment horizontal="center" vertical="center"/>
    </xf>
    <xf numFmtId="164" fontId="6" fillId="0" borderId="31" xfId="0" quotePrefix="1" applyNumberFormat="1" applyFont="1" applyBorder="1" applyAlignment="1">
      <alignment horizontal="center" vertical="center" wrapText="1"/>
    </xf>
    <xf numFmtId="0" fontId="0" fillId="0" borderId="16" xfId="0" applyBorder="1"/>
    <xf numFmtId="0" fontId="1" fillId="0" borderId="31" xfId="0" applyFont="1" applyBorder="1" applyAlignment="1">
      <alignment horizontal="center" vertical="center" wrapText="1"/>
    </xf>
    <xf numFmtId="0" fontId="6" fillId="0" borderId="31" xfId="0" applyFont="1" applyBorder="1" applyAlignment="1">
      <alignment horizontal="center" vertical="center" wrapText="1"/>
    </xf>
    <xf numFmtId="2" fontId="6" fillId="0" borderId="31" xfId="0" quotePrefix="1" applyNumberFormat="1" applyFont="1" applyBorder="1" applyAlignment="1">
      <alignment horizontal="center" vertical="center" wrapText="1"/>
    </xf>
    <xf numFmtId="0" fontId="12" fillId="0" borderId="32" xfId="0" applyFont="1" applyBorder="1"/>
    <xf numFmtId="0" fontId="1" fillId="3" borderId="25" xfId="0" applyFont="1" applyFill="1" applyBorder="1" applyAlignment="1">
      <alignment wrapText="1"/>
    </xf>
    <xf numFmtId="14" fontId="1" fillId="0" borderId="18" xfId="0" applyNumberFormat="1" applyFont="1" applyBorder="1" applyAlignment="1">
      <alignment horizontal="center" vertical="center"/>
    </xf>
    <xf numFmtId="0" fontId="1" fillId="3" borderId="14" xfId="0" applyFont="1" applyFill="1" applyBorder="1"/>
    <xf numFmtId="0" fontId="1" fillId="7" borderId="14" xfId="0" applyFont="1" applyFill="1" applyBorder="1" applyAlignment="1">
      <alignment wrapText="1"/>
    </xf>
    <xf numFmtId="0" fontId="1" fillId="3" borderId="14" xfId="0" applyFont="1" applyFill="1" applyBorder="1" applyAlignment="1">
      <alignment horizontal="left" vertical="top"/>
    </xf>
    <xf numFmtId="2" fontId="1" fillId="3" borderId="8" xfId="0" applyNumberFormat="1" applyFont="1" applyFill="1" applyBorder="1"/>
    <xf numFmtId="0" fontId="6" fillId="0" borderId="21" xfId="0" applyFont="1" applyBorder="1" applyAlignment="1">
      <alignment horizontal="left" vertical="center" wrapText="1"/>
    </xf>
    <xf numFmtId="0" fontId="1" fillId="3" borderId="26" xfId="0" applyFont="1" applyFill="1" applyBorder="1"/>
    <xf numFmtId="0" fontId="1" fillId="0" borderId="18" xfId="0" applyFont="1" applyBorder="1" applyAlignment="1">
      <alignment horizontal="center" vertical="center" wrapText="1"/>
    </xf>
    <xf numFmtId="1" fontId="11" fillId="0" borderId="21" xfId="0" applyNumberFormat="1" applyFont="1" applyBorder="1" applyAlignment="1">
      <alignment horizontal="center" vertical="center"/>
    </xf>
    <xf numFmtId="1" fontId="11" fillId="0" borderId="3" xfId="0" applyNumberFormat="1" applyFont="1" applyBorder="1" applyAlignment="1">
      <alignment horizontal="center" vertical="center"/>
    </xf>
    <xf numFmtId="0" fontId="1" fillId="0" borderId="21" xfId="0" applyFont="1" applyBorder="1" applyAlignment="1">
      <alignment horizontal="left" vertical="center"/>
    </xf>
    <xf numFmtId="0" fontId="5" fillId="3" borderId="35" xfId="0" applyFont="1" applyFill="1" applyBorder="1"/>
    <xf numFmtId="0" fontId="5" fillId="3" borderId="25" xfId="0" applyFont="1" applyFill="1" applyBorder="1" applyAlignment="1">
      <alignment wrapText="1"/>
    </xf>
    <xf numFmtId="0" fontId="1" fillId="3" borderId="3" xfId="0" applyFont="1" applyFill="1" applyBorder="1"/>
    <xf numFmtId="0" fontId="1" fillId="3" borderId="18" xfId="0" applyFont="1" applyFill="1" applyBorder="1"/>
    <xf numFmtId="0" fontId="1" fillId="3" borderId="9" xfId="0" applyFont="1" applyFill="1" applyBorder="1" applyAlignment="1">
      <alignment wrapText="1"/>
    </xf>
    <xf numFmtId="0" fontId="1" fillId="3" borderId="3" xfId="0" applyFont="1" applyFill="1" applyBorder="1" applyAlignment="1">
      <alignment horizontal="center"/>
    </xf>
    <xf numFmtId="2" fontId="6" fillId="0" borderId="26" xfId="0" quotePrefix="1" applyNumberFormat="1" applyFont="1" applyBorder="1" applyAlignment="1">
      <alignment horizontal="center" vertical="center"/>
    </xf>
    <xf numFmtId="0" fontId="1" fillId="0" borderId="3" xfId="0" applyFont="1" applyBorder="1" applyAlignment="1">
      <alignment horizontal="left" vertical="top" wrapText="1"/>
    </xf>
    <xf numFmtId="14" fontId="6" fillId="0" borderId="8" xfId="0" applyNumberFormat="1" applyFont="1" applyBorder="1" applyAlignment="1">
      <alignment horizontal="center" vertical="center"/>
    </xf>
    <xf numFmtId="0" fontId="0" fillId="0" borderId="15" xfId="0" applyBorder="1"/>
    <xf numFmtId="1" fontId="11" fillId="0" borderId="14" xfId="0" applyNumberFormat="1"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14" fontId="11" fillId="0" borderId="7" xfId="0" quotePrefix="1" applyNumberFormat="1" applyFont="1" applyBorder="1" applyAlignment="1">
      <alignment horizontal="center" vertical="center"/>
    </xf>
    <xf numFmtId="0" fontId="11" fillId="0" borderId="21" xfId="0" applyFont="1" applyBorder="1" applyAlignment="1">
      <alignment horizontal="left" vertical="center"/>
    </xf>
    <xf numFmtId="0" fontId="11" fillId="0" borderId="16" xfId="0" applyFont="1" applyBorder="1" applyAlignment="1">
      <alignment vertical="center"/>
    </xf>
    <xf numFmtId="14" fontId="1" fillId="0" borderId="8" xfId="0" applyNumberFormat="1" applyFont="1" applyBorder="1" applyAlignment="1">
      <alignment horizontal="center" vertical="center"/>
    </xf>
    <xf numFmtId="0" fontId="1" fillId="0" borderId="14" xfId="0" applyFont="1" applyBorder="1" applyAlignment="1">
      <alignment horizontal="left" vertical="top" wrapText="1"/>
    </xf>
    <xf numFmtId="0" fontId="1" fillId="0" borderId="15" xfId="0" applyFont="1" applyBorder="1" applyAlignment="1">
      <alignment horizontal="center" vertical="center"/>
    </xf>
    <xf numFmtId="0" fontId="0" fillId="0" borderId="37" xfId="0" applyBorder="1"/>
    <xf numFmtId="0" fontId="15" fillId="0" borderId="3" xfId="0" applyFont="1" applyBorder="1" applyAlignment="1">
      <alignment horizontal="center" vertical="center"/>
    </xf>
    <xf numFmtId="0" fontId="1" fillId="0" borderId="25" xfId="0" applyFont="1" applyBorder="1" applyAlignment="1">
      <alignment horizontal="left" vertical="top" wrapText="1"/>
    </xf>
    <xf numFmtId="14" fontId="1" fillId="0" borderId="36" xfId="0" applyNumberFormat="1" applyFont="1" applyBorder="1" applyAlignment="1">
      <alignment horizontal="center" vertical="center"/>
    </xf>
    <xf numFmtId="14" fontId="1" fillId="0" borderId="34" xfId="0" applyNumberFormat="1" applyFont="1" applyBorder="1" applyAlignment="1">
      <alignment horizontal="center" vertical="center"/>
    </xf>
    <xf numFmtId="14" fontId="1" fillId="5" borderId="14" xfId="0" applyNumberFormat="1" applyFont="1" applyFill="1" applyBorder="1" applyAlignment="1">
      <alignment horizontal="center" vertical="center"/>
    </xf>
    <xf numFmtId="0" fontId="1" fillId="0" borderId="21" xfId="0" applyFont="1" applyBorder="1" applyAlignment="1">
      <alignment horizontal="center" vertical="center" wrapText="1"/>
    </xf>
    <xf numFmtId="0" fontId="1" fillId="0" borderId="3" xfId="0" applyFont="1" applyBorder="1" applyAlignment="1">
      <alignment horizontal="left" vertical="top"/>
    </xf>
    <xf numFmtId="0" fontId="1" fillId="0" borderId="24" xfId="0" applyFont="1" applyBorder="1" applyAlignment="1">
      <alignment horizontal="left" vertical="top"/>
    </xf>
    <xf numFmtId="2" fontId="6" fillId="0" borderId="14" xfId="0" quotePrefix="1" applyNumberFormat="1" applyFont="1" applyBorder="1" applyAlignment="1">
      <alignment horizontal="center" vertical="center"/>
    </xf>
    <xf numFmtId="0" fontId="6" fillId="0" borderId="26" xfId="0" applyFont="1" applyBorder="1" applyAlignment="1">
      <alignment horizontal="center" vertical="center"/>
    </xf>
    <xf numFmtId="1" fontId="11" fillId="0" borderId="28" xfId="0" applyNumberFormat="1" applyFont="1" applyBorder="1" applyAlignment="1">
      <alignment horizontal="center" vertical="center"/>
    </xf>
    <xf numFmtId="0" fontId="1" fillId="5" borderId="14" xfId="0" applyFont="1" applyFill="1" applyBorder="1" applyAlignment="1">
      <alignment horizontal="left" vertical="top"/>
    </xf>
    <xf numFmtId="0" fontId="0" fillId="0" borderId="30" xfId="0" applyBorder="1"/>
    <xf numFmtId="14" fontId="1" fillId="0" borderId="14" xfId="0" applyNumberFormat="1" applyFont="1" applyBorder="1" applyAlignment="1">
      <alignment horizontal="center" vertical="center" wrapText="1"/>
    </xf>
    <xf numFmtId="1" fontId="11" fillId="11" borderId="2" xfId="0" applyNumberFormat="1" applyFont="1" applyFill="1" applyBorder="1" applyAlignment="1">
      <alignment horizontal="center" vertical="center"/>
    </xf>
    <xf numFmtId="0" fontId="10" fillId="0" borderId="14" xfId="0" applyFont="1" applyBorder="1" applyAlignment="1">
      <alignment horizontal="center" vertical="center"/>
    </xf>
    <xf numFmtId="2" fontId="6" fillId="0" borderId="9" xfId="0" quotePrefix="1" applyNumberFormat="1" applyFont="1" applyBorder="1" applyAlignment="1">
      <alignment horizontal="center" vertical="center" wrapText="1"/>
    </xf>
    <xf numFmtId="0" fontId="14" fillId="0" borderId="2" xfId="0" applyFont="1" applyBorder="1" applyAlignment="1">
      <alignment wrapText="1"/>
    </xf>
    <xf numFmtId="0" fontId="10" fillId="4" borderId="9" xfId="0" applyFont="1" applyFill="1" applyBorder="1" applyAlignment="1">
      <alignment horizontal="center"/>
    </xf>
    <xf numFmtId="14" fontId="1" fillId="0" borderId="12" xfId="0" applyNumberFormat="1" applyFont="1" applyBorder="1" applyAlignment="1">
      <alignment horizontal="center" vertical="center"/>
    </xf>
    <xf numFmtId="1" fontId="16" fillId="11" borderId="2" xfId="0" applyNumberFormat="1" applyFont="1" applyFill="1" applyBorder="1" applyAlignment="1">
      <alignment horizontal="center" vertical="center"/>
    </xf>
    <xf numFmtId="14" fontId="1" fillId="10" borderId="0" xfId="0" applyNumberFormat="1" applyFont="1" applyFill="1" applyAlignment="1">
      <alignment horizontal="center" vertical="center"/>
    </xf>
    <xf numFmtId="0" fontId="1" fillId="0" borderId="38" xfId="0" applyFont="1" applyBorder="1" applyAlignment="1">
      <alignment horizontal="left" vertical="center"/>
    </xf>
    <xf numFmtId="14" fontId="1" fillId="0" borderId="7" xfId="0" quotePrefix="1" applyNumberFormat="1" applyFont="1" applyBorder="1" applyAlignment="1">
      <alignment horizontal="center" vertical="center"/>
    </xf>
    <xf numFmtId="0" fontId="1" fillId="10" borderId="14" xfId="0" applyFont="1" applyFill="1" applyBorder="1" applyAlignment="1">
      <alignment horizontal="center" vertical="center"/>
    </xf>
    <xf numFmtId="0" fontId="1" fillId="5" borderId="2" xfId="0" applyFont="1" applyFill="1" applyBorder="1" applyAlignment="1">
      <alignment horizontal="center" vertical="center" wrapText="1"/>
    </xf>
    <xf numFmtId="14" fontId="1" fillId="10" borderId="9" xfId="0" applyNumberFormat="1" applyFont="1" applyFill="1" applyBorder="1" applyAlignment="1">
      <alignment horizontal="center" vertical="center"/>
    </xf>
    <xf numFmtId="0" fontId="0" fillId="0" borderId="12" xfId="0" applyBorder="1"/>
    <xf numFmtId="0" fontId="1" fillId="0" borderId="9" xfId="0" applyFont="1" applyBorder="1" applyAlignment="1">
      <alignment horizontal="left" vertical="center"/>
    </xf>
    <xf numFmtId="0" fontId="11" fillId="0" borderId="0" xfId="0" applyFont="1" applyAlignment="1">
      <alignment vertical="top"/>
    </xf>
    <xf numFmtId="0" fontId="6" fillId="0" borderId="7" xfId="0" applyFont="1" applyBorder="1" applyAlignment="1">
      <alignment horizontal="left" vertical="center"/>
    </xf>
    <xf numFmtId="0" fontId="1" fillId="0" borderId="3" xfId="0" applyFont="1" applyBorder="1" applyAlignment="1">
      <alignment horizontal="left" vertical="center"/>
    </xf>
    <xf numFmtId="0" fontId="6" fillId="0" borderId="27" xfId="0" applyFont="1" applyBorder="1" applyAlignment="1">
      <alignment horizontal="left" vertical="center" wrapText="1"/>
    </xf>
    <xf numFmtId="0" fontId="6" fillId="0" borderId="3" xfId="0" applyFont="1" applyBorder="1" applyAlignment="1">
      <alignment horizontal="left" vertical="center" wrapText="1"/>
    </xf>
    <xf numFmtId="0" fontId="1" fillId="0" borderId="40" xfId="0" applyFont="1" applyBorder="1" applyAlignment="1">
      <alignment horizontal="center" vertical="center"/>
    </xf>
    <xf numFmtId="0" fontId="1" fillId="0" borderId="9" xfId="0" applyFont="1" applyBorder="1" applyAlignment="1">
      <alignment horizontal="left" vertical="top"/>
    </xf>
    <xf numFmtId="0" fontId="1" fillId="0" borderId="25" xfId="0" applyFont="1" applyBorder="1" applyAlignment="1">
      <alignment horizontal="center" vertical="center"/>
    </xf>
    <xf numFmtId="0" fontId="6" fillId="0" borderId="28" xfId="0" applyFont="1" applyBorder="1" applyAlignment="1">
      <alignment horizontal="left" vertical="center" wrapText="1"/>
    </xf>
    <xf numFmtId="0" fontId="6" fillId="5" borderId="14" xfId="0" applyFont="1" applyFill="1" applyBorder="1" applyAlignment="1">
      <alignment horizontal="center" vertical="center"/>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1" fillId="5" borderId="9" xfId="0" applyFont="1" applyFill="1" applyBorder="1" applyAlignment="1">
      <alignment horizontal="center" vertical="center"/>
    </xf>
    <xf numFmtId="0" fontId="1" fillId="0" borderId="9" xfId="0" applyFont="1" applyBorder="1" applyAlignment="1">
      <alignment horizontal="left" vertical="top" wrapText="1"/>
    </xf>
    <xf numFmtId="0" fontId="14" fillId="0" borderId="9" xfId="0" applyFont="1" applyBorder="1" applyAlignment="1">
      <alignment horizontal="left" vertical="center" wrapText="1"/>
    </xf>
    <xf numFmtId="0" fontId="13" fillId="4" borderId="9" xfId="0" applyFont="1" applyFill="1" applyBorder="1" applyAlignment="1">
      <alignment horizontal="center"/>
    </xf>
    <xf numFmtId="0" fontId="1" fillId="0" borderId="42" xfId="0" applyFont="1" applyBorder="1" applyAlignment="1">
      <alignment horizontal="center" vertical="center" wrapText="1"/>
    </xf>
    <xf numFmtId="49" fontId="7" fillId="6" borderId="8" xfId="0" applyNumberFormat="1" applyFont="1" applyFill="1" applyBorder="1" applyAlignment="1">
      <alignment horizontal="center" vertical="center"/>
    </xf>
    <xf numFmtId="0" fontId="11" fillId="0" borderId="15" xfId="0" applyFont="1" applyBorder="1" applyAlignment="1">
      <alignment vertical="top"/>
    </xf>
    <xf numFmtId="14" fontId="11" fillId="0" borderId="23" xfId="0" applyNumberFormat="1" applyFont="1" applyBorder="1" applyAlignment="1">
      <alignment horizontal="center" vertical="center"/>
    </xf>
    <xf numFmtId="14" fontId="1" fillId="0" borderId="21" xfId="0" applyNumberFormat="1" applyFont="1" applyBorder="1" applyAlignment="1">
      <alignment horizontal="center" vertical="center" wrapText="1"/>
    </xf>
    <xf numFmtId="14" fontId="1" fillId="0" borderId="9" xfId="0" applyNumberFormat="1" applyFont="1" applyBorder="1" applyAlignment="1">
      <alignment horizontal="center" vertical="center"/>
    </xf>
    <xf numFmtId="0" fontId="1" fillId="0" borderId="17" xfId="0" applyFont="1" applyBorder="1" applyAlignment="1">
      <alignment horizontal="center" vertical="center" wrapText="1"/>
    </xf>
    <xf numFmtId="14" fontId="11" fillId="0" borderId="14" xfId="0" quotePrefix="1" applyNumberFormat="1" applyFont="1" applyBorder="1" applyAlignment="1">
      <alignment horizontal="center" vertical="center"/>
    </xf>
    <xf numFmtId="14" fontId="11" fillId="0" borderId="15" xfId="0" applyNumberFormat="1" applyFont="1" applyBorder="1" applyAlignment="1">
      <alignment horizontal="center" vertical="center"/>
    </xf>
    <xf numFmtId="0" fontId="11" fillId="0" borderId="15" xfId="0" applyFont="1" applyBorder="1" applyAlignment="1">
      <alignment horizontal="center" vertical="center" wrapText="1"/>
    </xf>
    <xf numFmtId="0" fontId="1" fillId="0" borderId="8" xfId="0" applyFont="1" applyBorder="1" applyAlignment="1">
      <alignment horizontal="center" vertical="center"/>
    </xf>
    <xf numFmtId="0" fontId="2" fillId="9" borderId="1" xfId="0" applyFont="1" applyFill="1" applyBorder="1" applyAlignment="1">
      <alignment horizontal="center" vertical="center" wrapText="1"/>
    </xf>
    <xf numFmtId="0" fontId="3" fillId="2" borderId="41" xfId="0" applyFont="1" applyFill="1" applyBorder="1" applyAlignment="1">
      <alignment vertical="center"/>
    </xf>
    <xf numFmtId="0" fontId="3" fillId="2" borderId="5" xfId="0" applyFont="1" applyFill="1" applyBorder="1" applyAlignment="1">
      <alignment vertical="center"/>
    </xf>
    <xf numFmtId="0" fontId="2" fillId="9" borderId="47" xfId="0" applyFont="1" applyFill="1" applyBorder="1" applyAlignment="1">
      <alignment horizontal="center" vertical="center" wrapText="1"/>
    </xf>
    <xf numFmtId="0" fontId="2" fillId="9" borderId="46" xfId="0" applyFont="1" applyFill="1" applyBorder="1" applyAlignment="1">
      <alignment horizontal="center" vertical="center" wrapText="1"/>
    </xf>
    <xf numFmtId="0" fontId="12" fillId="8" borderId="39" xfId="0" applyFont="1" applyFill="1" applyBorder="1" applyAlignment="1">
      <alignment horizontal="center" vertical="top" wrapText="1"/>
    </xf>
    <xf numFmtId="0" fontId="2" fillId="0" borderId="30" xfId="0" applyFont="1" applyBorder="1" applyAlignment="1">
      <alignment horizontal="center" wrapText="1"/>
    </xf>
    <xf numFmtId="0" fontId="11" fillId="0" borderId="24" xfId="0" applyFont="1" applyBorder="1" applyAlignment="1">
      <alignment vertical="top"/>
    </xf>
    <xf numFmtId="2" fontId="17" fillId="9" borderId="45" xfId="0" applyNumberFormat="1" applyFont="1" applyFill="1" applyBorder="1" applyAlignment="1">
      <alignment horizontal="center" vertical="center" wrapText="1"/>
    </xf>
    <xf numFmtId="0" fontId="18" fillId="2" borderId="5" xfId="0" applyFont="1" applyFill="1" applyBorder="1" applyAlignment="1">
      <alignment vertical="center"/>
    </xf>
    <xf numFmtId="2" fontId="6" fillId="3" borderId="14" xfId="0" applyNumberFormat="1" applyFont="1" applyFill="1" applyBorder="1" applyAlignment="1">
      <alignment horizontal="center" vertical="center"/>
    </xf>
    <xf numFmtId="2" fontId="6" fillId="0" borderId="3" xfId="0" quotePrefix="1" applyNumberFormat="1" applyFont="1" applyBorder="1" applyAlignment="1">
      <alignment horizontal="center" vertical="center" wrapText="1"/>
    </xf>
    <xf numFmtId="2" fontId="6" fillId="3" borderId="2" xfId="0" applyNumberFormat="1" applyFont="1" applyFill="1" applyBorder="1" applyAlignment="1">
      <alignment horizontal="center" vertical="center"/>
    </xf>
    <xf numFmtId="2" fontId="6" fillId="3" borderId="14" xfId="0" applyNumberFormat="1" applyFont="1" applyFill="1" applyBorder="1"/>
    <xf numFmtId="2" fontId="6" fillId="3" borderId="3" xfId="0" applyNumberFormat="1" applyFont="1" applyFill="1" applyBorder="1" applyAlignment="1">
      <alignment horizontal="center" vertical="center"/>
    </xf>
    <xf numFmtId="2" fontId="7" fillId="0" borderId="2" xfId="0" quotePrefix="1" applyNumberFormat="1" applyFont="1" applyBorder="1" applyAlignment="1">
      <alignment horizontal="center"/>
    </xf>
    <xf numFmtId="2" fontId="6" fillId="0" borderId="2" xfId="0" applyNumberFormat="1" applyFont="1" applyBorder="1" applyAlignment="1">
      <alignment horizontal="center" vertical="center"/>
    </xf>
    <xf numFmtId="2" fontId="7" fillId="0" borderId="2" xfId="0" quotePrefix="1" applyNumberFormat="1" applyFont="1" applyBorder="1" applyAlignment="1">
      <alignment horizontal="center" vertical="center"/>
    </xf>
    <xf numFmtId="2" fontId="7" fillId="0" borderId="3" xfId="0" quotePrefix="1" applyNumberFormat="1" applyFont="1" applyBorder="1" applyAlignment="1">
      <alignment horizontal="center"/>
    </xf>
    <xf numFmtId="2" fontId="6" fillId="3" borderId="2" xfId="0" applyNumberFormat="1" applyFont="1" applyFill="1" applyBorder="1"/>
    <xf numFmtId="2" fontId="6" fillId="0" borderId="14" xfId="0" quotePrefix="1" applyNumberFormat="1" applyFont="1" applyBorder="1" applyAlignment="1">
      <alignment horizontal="center" vertical="center" wrapText="1"/>
    </xf>
    <xf numFmtId="2" fontId="6" fillId="0" borderId="8" xfId="0" quotePrefix="1" applyNumberFormat="1" applyFont="1" applyBorder="1" applyAlignment="1">
      <alignment horizontal="center" vertical="center" wrapText="1"/>
    </xf>
    <xf numFmtId="2" fontId="6" fillId="0" borderId="21" xfId="0" quotePrefix="1" applyNumberFormat="1" applyFont="1" applyBorder="1" applyAlignment="1">
      <alignment horizontal="center" vertical="center"/>
    </xf>
    <xf numFmtId="49" fontId="6" fillId="3" borderId="2" xfId="0" applyNumberFormat="1" applyFont="1" applyFill="1" applyBorder="1" applyAlignment="1">
      <alignment horizontal="center"/>
    </xf>
    <xf numFmtId="2" fontId="6" fillId="0" borderId="3" xfId="0" quotePrefix="1" applyNumberFormat="1" applyFont="1" applyBorder="1" applyAlignment="1">
      <alignment horizontal="center" vertical="center"/>
    </xf>
    <xf numFmtId="2" fontId="19" fillId="0" borderId="0" xfId="0" applyNumberFormat="1" applyFont="1"/>
    <xf numFmtId="0" fontId="11" fillId="0" borderId="21" xfId="0" applyFont="1" applyBorder="1" applyAlignment="1">
      <alignment horizontal="center" vertical="center"/>
    </xf>
    <xf numFmtId="0" fontId="3" fillId="2" borderId="0" xfId="0" applyFont="1" applyFill="1" applyAlignment="1">
      <alignment vertical="center"/>
    </xf>
    <xf numFmtId="0" fontId="18" fillId="2" borderId="0" xfId="0" applyFont="1" applyFill="1" applyAlignment="1">
      <alignment vertical="center"/>
    </xf>
    <xf numFmtId="0" fontId="12" fillId="8" borderId="0" xfId="0" applyFont="1" applyFill="1" applyAlignment="1">
      <alignment horizontal="center" vertical="top" wrapText="1"/>
    </xf>
    <xf numFmtId="2" fontId="6" fillId="3" borderId="9" xfId="0" applyNumberFormat="1" applyFont="1" applyFill="1" applyBorder="1" applyAlignment="1">
      <alignment horizontal="center" vertical="center"/>
    </xf>
    <xf numFmtId="0" fontId="1" fillId="3" borderId="25" xfId="0" applyFont="1" applyFill="1" applyBorder="1" applyAlignment="1">
      <alignment horizontal="center" vertical="center"/>
    </xf>
    <xf numFmtId="0" fontId="0" fillId="6" borderId="0" xfId="0" applyFill="1"/>
    <xf numFmtId="1" fontId="11" fillId="0" borderId="9" xfId="0" applyNumberFormat="1" applyFont="1" applyBorder="1" applyAlignment="1">
      <alignment horizontal="center" vertical="center"/>
    </xf>
    <xf numFmtId="0" fontId="3" fillId="8" borderId="51" xfId="0" applyFont="1" applyFill="1" applyBorder="1" applyAlignment="1">
      <alignment vertical="center"/>
    </xf>
    <xf numFmtId="0" fontId="2" fillId="3" borderId="40" xfId="0" applyFont="1" applyFill="1" applyBorder="1"/>
    <xf numFmtId="0" fontId="2" fillId="3" borderId="28" xfId="0" applyFont="1" applyFill="1" applyBorder="1"/>
    <xf numFmtId="0" fontId="0" fillId="0" borderId="9" xfId="0" applyBorder="1"/>
    <xf numFmtId="14" fontId="0" fillId="0" borderId="0" xfId="0" applyNumberFormat="1" applyAlignment="1">
      <alignment horizontal="center" vertical="center"/>
    </xf>
    <xf numFmtId="2" fontId="6" fillId="0" borderId="23" xfId="0" quotePrefix="1" applyNumberFormat="1" applyFont="1" applyBorder="1" applyAlignment="1">
      <alignment horizontal="center" vertical="center"/>
    </xf>
    <xf numFmtId="0" fontId="6" fillId="5" borderId="0" xfId="0" applyFont="1" applyFill="1" applyAlignment="1">
      <alignment horizontal="left" vertical="center"/>
    </xf>
    <xf numFmtId="0" fontId="0" fillId="0" borderId="12" xfId="0" applyBorder="1" applyAlignment="1">
      <alignment horizontal="center" vertical="center"/>
    </xf>
    <xf numFmtId="14" fontId="1" fillId="5" borderId="18" xfId="0" applyNumberFormat="1" applyFont="1" applyFill="1" applyBorder="1" applyAlignment="1">
      <alignment horizontal="center" vertical="center" wrapText="1"/>
    </xf>
    <xf numFmtId="0" fontId="14" fillId="0" borderId="14" xfId="0" applyFont="1" applyBorder="1" applyAlignment="1">
      <alignment vertical="center" wrapText="1"/>
    </xf>
    <xf numFmtId="0" fontId="5" fillId="3" borderId="15" xfId="0" applyFont="1" applyFill="1" applyBorder="1"/>
    <xf numFmtId="0" fontId="11" fillId="0" borderId="14" xfId="0" quotePrefix="1" applyFont="1" applyBorder="1" applyAlignment="1">
      <alignment horizontal="center" vertical="center"/>
    </xf>
    <xf numFmtId="0" fontId="12" fillId="0" borderId="14" xfId="0" applyFont="1" applyBorder="1"/>
    <xf numFmtId="0" fontId="2" fillId="3" borderId="14" xfId="0" applyFont="1" applyFill="1" applyBorder="1" applyAlignment="1">
      <alignment horizontal="center" vertical="center" wrapText="1"/>
    </xf>
    <xf numFmtId="0" fontId="1" fillId="3" borderId="14" xfId="0" applyFont="1" applyFill="1" applyBorder="1" applyAlignment="1">
      <alignment horizontal="left" vertical="center"/>
    </xf>
    <xf numFmtId="0" fontId="5" fillId="3" borderId="52" xfId="0" applyFont="1" applyFill="1" applyBorder="1"/>
    <xf numFmtId="0" fontId="1" fillId="3" borderId="50" xfId="0" applyFont="1" applyFill="1" applyBorder="1" applyAlignment="1">
      <alignment horizontal="center" vertical="center"/>
    </xf>
    <xf numFmtId="0" fontId="3" fillId="8" borderId="0" xfId="0" applyFont="1" applyFill="1" applyAlignment="1">
      <alignment vertical="center"/>
    </xf>
    <xf numFmtId="0" fontId="3" fillId="8" borderId="12" xfId="0" applyFont="1" applyFill="1" applyBorder="1" applyAlignment="1">
      <alignment vertical="center"/>
    </xf>
    <xf numFmtId="0" fontId="3" fillId="8" borderId="48" xfId="0" applyFont="1" applyFill="1" applyBorder="1" applyAlignment="1">
      <alignment vertical="center"/>
    </xf>
    <xf numFmtId="0" fontId="18" fillId="8" borderId="0" xfId="0" applyFont="1" applyFill="1" applyAlignment="1">
      <alignment vertical="center"/>
    </xf>
    <xf numFmtId="2" fontId="6" fillId="3" borderId="15" xfId="0" applyNumberFormat="1" applyFont="1" applyFill="1" applyBorder="1" applyAlignment="1">
      <alignment horizontal="center" vertical="center"/>
    </xf>
    <xf numFmtId="17" fontId="10" fillId="0" borderId="9" xfId="0" quotePrefix="1" applyNumberFormat="1" applyFont="1" applyBorder="1" applyAlignment="1">
      <alignment horizontal="center" vertical="center" wrapText="1"/>
    </xf>
    <xf numFmtId="0" fontId="10" fillId="4" borderId="9" xfId="0" applyFont="1" applyFill="1" applyBorder="1" applyAlignment="1">
      <alignment horizontal="left" vertical="center"/>
    </xf>
    <xf numFmtId="2" fontId="7" fillId="0" borderId="9" xfId="0" quotePrefix="1" applyNumberFormat="1" applyFont="1" applyBorder="1" applyAlignment="1">
      <alignment horizontal="center" vertical="center"/>
    </xf>
    <xf numFmtId="0" fontId="6" fillId="0" borderId="2" xfId="0" applyFont="1" applyBorder="1"/>
    <xf numFmtId="0" fontId="21" fillId="0" borderId="2" xfId="0" applyFont="1" applyBorder="1" applyAlignment="1">
      <alignment horizontal="left" vertical="center" wrapText="1"/>
    </xf>
    <xf numFmtId="0" fontId="6" fillId="0" borderId="0" xfId="0" applyFont="1" applyAlignment="1">
      <alignment horizontal="left" vertical="center" wrapText="1"/>
    </xf>
    <xf numFmtId="14" fontId="1" fillId="0" borderId="14" xfId="0" quotePrefix="1" applyNumberFormat="1" applyFont="1" applyBorder="1" applyAlignment="1">
      <alignment horizontal="center" vertical="center"/>
    </xf>
    <xf numFmtId="14" fontId="1" fillId="0" borderId="38" xfId="0" applyNumberFormat="1" applyFont="1" applyBorder="1" applyAlignment="1">
      <alignment horizontal="center" vertical="center"/>
    </xf>
    <xf numFmtId="14" fontId="1" fillId="0" borderId="49" xfId="0" applyNumberFormat="1" applyFont="1" applyBorder="1" applyAlignment="1">
      <alignment horizontal="center" vertical="center"/>
    </xf>
    <xf numFmtId="0" fontId="1" fillId="0" borderId="48" xfId="0" applyFont="1" applyBorder="1" applyAlignment="1">
      <alignment horizontal="center" vertical="center"/>
    </xf>
    <xf numFmtId="0" fontId="6" fillId="5" borderId="38" xfId="0" applyFont="1" applyFill="1" applyBorder="1" applyAlignment="1">
      <alignment horizontal="center" vertical="center"/>
    </xf>
    <xf numFmtId="1" fontId="11" fillId="0" borderId="49" xfId="0" applyNumberFormat="1" applyFont="1" applyBorder="1" applyAlignment="1">
      <alignment horizontal="center" vertical="center"/>
    </xf>
    <xf numFmtId="2" fontId="6" fillId="0" borderId="48" xfId="0" quotePrefix="1" applyNumberFormat="1" applyFont="1" applyBorder="1" applyAlignment="1">
      <alignment horizontal="center" vertical="center" wrapText="1"/>
    </xf>
    <xf numFmtId="14" fontId="1" fillId="0" borderId="26" xfId="0" quotePrefix="1" applyNumberFormat="1" applyFont="1" applyBorder="1" applyAlignment="1">
      <alignment horizontal="center" vertical="center"/>
    </xf>
    <xf numFmtId="0" fontId="0" fillId="0" borderId="14" xfId="0" applyBorder="1" applyAlignment="1">
      <alignment horizontal="center" vertical="center"/>
    </xf>
    <xf numFmtId="0" fontId="1" fillId="0" borderId="26" xfId="0" applyFont="1" applyBorder="1" applyAlignment="1">
      <alignment horizontal="left" vertical="top"/>
    </xf>
    <xf numFmtId="14" fontId="1" fillId="5" borderId="15" xfId="0" applyNumberFormat="1" applyFont="1" applyFill="1" applyBorder="1" applyAlignment="1">
      <alignment horizontal="center" vertical="center"/>
    </xf>
    <xf numFmtId="0" fontId="1" fillId="0" borderId="28" xfId="0" applyFont="1" applyBorder="1" applyAlignment="1">
      <alignment horizontal="left" vertical="top" wrapText="1"/>
    </xf>
    <xf numFmtId="0" fontId="1" fillId="0" borderId="37" xfId="0" applyFont="1" applyBorder="1" applyAlignment="1">
      <alignment horizontal="center" vertical="center"/>
    </xf>
    <xf numFmtId="0" fontId="1" fillId="0" borderId="24" xfId="0" applyFont="1" applyBorder="1" applyAlignment="1">
      <alignment horizontal="left" vertical="top" wrapText="1"/>
    </xf>
    <xf numFmtId="0" fontId="1" fillId="0" borderId="14" xfId="0" applyFont="1" applyBorder="1" applyAlignment="1">
      <alignment horizontal="center" vertical="top" wrapText="1"/>
    </xf>
    <xf numFmtId="14" fontId="11" fillId="0" borderId="12" xfId="0" quotePrefix="1" applyNumberFormat="1" applyFont="1" applyBorder="1" applyAlignment="1">
      <alignment horizontal="center" vertical="center"/>
    </xf>
    <xf numFmtId="0" fontId="1" fillId="0" borderId="12" xfId="0" applyFont="1" applyBorder="1" applyAlignment="1">
      <alignment horizontal="center" vertical="center" wrapText="1"/>
    </xf>
    <xf numFmtId="0" fontId="11" fillId="0" borderId="39" xfId="0" applyFont="1" applyBorder="1" applyAlignment="1">
      <alignment vertical="top"/>
    </xf>
    <xf numFmtId="49" fontId="7" fillId="6" borderId="10" xfId="0" applyNumberFormat="1" applyFont="1" applyFill="1" applyBorder="1" applyAlignment="1">
      <alignment horizontal="center" vertical="center"/>
    </xf>
    <xf numFmtId="3" fontId="22" fillId="0" borderId="54" xfId="0" quotePrefix="1" applyNumberFormat="1" applyFont="1" applyBorder="1" applyAlignment="1">
      <alignment horizontal="center" wrapText="1"/>
    </xf>
    <xf numFmtId="0" fontId="11" fillId="0" borderId="33" xfId="0" applyFont="1" applyBorder="1" applyAlignment="1">
      <alignment horizontal="center" vertical="center" wrapText="1"/>
    </xf>
    <xf numFmtId="0" fontId="11" fillId="0" borderId="0" xfId="0" applyFont="1" applyAlignment="1">
      <alignment horizontal="left" vertical="center"/>
    </xf>
    <xf numFmtId="0" fontId="11" fillId="0" borderId="39" xfId="0" applyFont="1" applyBorder="1" applyAlignment="1">
      <alignment horizontal="left" vertical="center"/>
    </xf>
    <xf numFmtId="14" fontId="1" fillId="0" borderId="17" xfId="0" applyNumberFormat="1" applyFont="1" applyBorder="1" applyAlignment="1">
      <alignment horizontal="center" vertical="center" wrapText="1"/>
    </xf>
    <xf numFmtId="0" fontId="1" fillId="0" borderId="57" xfId="0" applyFont="1" applyBorder="1" applyAlignment="1">
      <alignment horizontal="left" vertical="top" wrapText="1"/>
    </xf>
    <xf numFmtId="0" fontId="1" fillId="6" borderId="25" xfId="0" applyFont="1" applyFill="1" applyBorder="1" applyAlignment="1">
      <alignment horizontal="center" vertical="center"/>
    </xf>
    <xf numFmtId="0" fontId="0" fillId="0" borderId="54" xfId="0" applyBorder="1" applyAlignment="1">
      <alignment horizontal="center" vertical="center"/>
    </xf>
    <xf numFmtId="14" fontId="6" fillId="10" borderId="7" xfId="0" applyNumberFormat="1" applyFont="1" applyFill="1" applyBorder="1" applyAlignment="1">
      <alignment horizontal="center" vertical="center" wrapText="1"/>
    </xf>
    <xf numFmtId="0" fontId="8" fillId="0" borderId="58" xfId="0" applyFont="1" applyBorder="1" applyAlignment="1">
      <alignment horizontal="center" vertical="center" wrapText="1"/>
    </xf>
    <xf numFmtId="0" fontId="11" fillId="0" borderId="16" xfId="0" applyFont="1" applyBorder="1" applyAlignment="1">
      <alignment horizontal="left" vertical="top"/>
    </xf>
    <xf numFmtId="14"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0" fontId="11" fillId="0" borderId="30" xfId="0" applyFont="1" applyBorder="1"/>
    <xf numFmtId="0" fontId="11" fillId="0" borderId="54" xfId="0" applyFont="1" applyBorder="1" applyAlignment="1">
      <alignment vertical="top" wrapText="1"/>
    </xf>
    <xf numFmtId="0" fontId="14" fillId="0" borderId="2" xfId="0" applyFont="1" applyBorder="1" applyAlignment="1">
      <alignment vertical="center"/>
    </xf>
    <xf numFmtId="0" fontId="6" fillId="0" borderId="12" xfId="0" applyFont="1" applyBorder="1" applyAlignment="1">
      <alignment horizontal="left" vertical="center"/>
    </xf>
    <xf numFmtId="1" fontId="6" fillId="0" borderId="23" xfId="0" quotePrefix="1" applyNumberFormat="1" applyFont="1" applyBorder="1" applyAlignment="1">
      <alignment horizontal="center" vertical="center"/>
    </xf>
    <xf numFmtId="2" fontId="6" fillId="3" borderId="40" xfId="0" applyNumberFormat="1" applyFont="1" applyFill="1" applyBorder="1" applyAlignment="1">
      <alignment horizontal="center" vertical="center"/>
    </xf>
    <xf numFmtId="2" fontId="7" fillId="12" borderId="9" xfId="0" quotePrefix="1" applyNumberFormat="1" applyFont="1" applyFill="1" applyBorder="1" applyAlignment="1">
      <alignment horizontal="center" vertical="center"/>
    </xf>
    <xf numFmtId="14" fontId="0" fillId="0" borderId="9" xfId="0" applyNumberFormat="1" applyBorder="1" applyAlignment="1">
      <alignment horizontal="center" vertical="center"/>
    </xf>
    <xf numFmtId="1" fontId="11" fillId="0" borderId="59" xfId="0" applyNumberFormat="1" applyFont="1" applyBorder="1" applyAlignment="1">
      <alignment horizontal="center" vertical="center"/>
    </xf>
    <xf numFmtId="0" fontId="1" fillId="0" borderId="9" xfId="0" applyFont="1" applyBorder="1" applyAlignment="1">
      <alignment horizontal="center" vertical="center" wrapText="1"/>
    </xf>
    <xf numFmtId="1" fontId="11" fillId="0" borderId="24" xfId="0" applyNumberFormat="1" applyFont="1" applyBorder="1" applyAlignment="1">
      <alignment horizontal="center" vertical="center"/>
    </xf>
    <xf numFmtId="1" fontId="11" fillId="0" borderId="25" xfId="0" applyNumberFormat="1" applyFont="1" applyBorder="1" applyAlignment="1">
      <alignment horizontal="center" vertical="center"/>
    </xf>
    <xf numFmtId="14" fontId="1" fillId="0" borderId="9" xfId="0" applyNumberFormat="1" applyFont="1" applyBorder="1" applyAlignment="1">
      <alignment horizontal="center" vertical="center" wrapText="1"/>
    </xf>
    <xf numFmtId="0" fontId="0" fillId="0" borderId="14" xfId="0" applyBorder="1" applyAlignment="1">
      <alignment horizontal="center"/>
    </xf>
    <xf numFmtId="0" fontId="1" fillId="0" borderId="12" xfId="0" applyFont="1" applyBorder="1" applyAlignment="1">
      <alignment horizontal="left" vertical="center"/>
    </xf>
    <xf numFmtId="0" fontId="6" fillId="5" borderId="21" xfId="0" applyFont="1" applyFill="1" applyBorder="1" applyAlignment="1">
      <alignment horizontal="left" vertical="center" wrapText="1"/>
    </xf>
    <xf numFmtId="14" fontId="6" fillId="5" borderId="30" xfId="0" applyNumberFormat="1" applyFont="1" applyFill="1" applyBorder="1" applyAlignment="1">
      <alignment horizontal="center" vertical="center"/>
    </xf>
    <xf numFmtId="0" fontId="6" fillId="0" borderId="0" xfId="0" applyFont="1" applyAlignment="1">
      <alignment horizontal="left" vertical="top"/>
    </xf>
    <xf numFmtId="0" fontId="6" fillId="0" borderId="3" xfId="0" applyFont="1" applyBorder="1" applyAlignment="1">
      <alignment horizontal="center" vertical="center" wrapText="1"/>
    </xf>
    <xf numFmtId="0" fontId="0" fillId="6" borderId="12" xfId="0" applyFill="1" applyBorder="1"/>
    <xf numFmtId="0" fontId="11" fillId="0" borderId="3" xfId="0" applyFont="1" applyBorder="1" applyAlignment="1">
      <alignment horizontal="left" vertical="center" wrapText="1"/>
    </xf>
    <xf numFmtId="0" fontId="1" fillId="3" borderId="7" xfId="0" applyFont="1" applyFill="1" applyBorder="1" applyAlignment="1">
      <alignment horizontal="left" vertical="top"/>
    </xf>
    <xf numFmtId="0" fontId="1" fillId="3" borderId="17" xfId="0" applyFont="1" applyFill="1" applyBorder="1" applyAlignment="1">
      <alignment horizontal="center" vertical="center"/>
    </xf>
    <xf numFmtId="0" fontId="11" fillId="6" borderId="12" xfId="0" applyFont="1" applyFill="1" applyBorder="1" applyAlignment="1">
      <alignment horizontal="left" vertical="center"/>
    </xf>
    <xf numFmtId="0" fontId="1" fillId="6" borderId="2" xfId="0" applyFont="1" applyFill="1" applyBorder="1" applyAlignment="1">
      <alignment horizontal="center" vertical="center"/>
    </xf>
    <xf numFmtId="0" fontId="2" fillId="6" borderId="2" xfId="0" applyFont="1" applyFill="1" applyBorder="1" applyAlignment="1">
      <alignment horizontal="center" vertical="center"/>
    </xf>
    <xf numFmtId="0" fontId="1" fillId="6" borderId="2" xfId="0" applyFont="1" applyFill="1" applyBorder="1" applyAlignment="1">
      <alignment horizontal="left" vertical="center"/>
    </xf>
    <xf numFmtId="0" fontId="11" fillId="6" borderId="14" xfId="0" applyFont="1" applyFill="1" applyBorder="1" applyAlignment="1">
      <alignment horizontal="center" vertical="center"/>
    </xf>
    <xf numFmtId="2" fontId="7" fillId="6" borderId="9" xfId="0" quotePrefix="1" applyNumberFormat="1" applyFont="1" applyFill="1" applyBorder="1" applyAlignment="1">
      <alignment horizontal="center" vertical="center"/>
    </xf>
    <xf numFmtId="0" fontId="0" fillId="6" borderId="54" xfId="0" applyFill="1" applyBorder="1" applyAlignment="1">
      <alignment horizontal="center" vertical="center"/>
    </xf>
    <xf numFmtId="0" fontId="14" fillId="0" borderId="0" xfId="0" applyFont="1" applyAlignment="1">
      <alignment horizontal="left" vertical="center" wrapText="1"/>
    </xf>
    <xf numFmtId="0" fontId="10" fillId="4" borderId="0" xfId="0" applyFont="1" applyFill="1" applyAlignment="1">
      <alignment horizontal="left" vertical="center"/>
    </xf>
    <xf numFmtId="0" fontId="10" fillId="0" borderId="0" xfId="0" applyFont="1" applyAlignment="1">
      <alignment horizontal="center" vertical="center"/>
    </xf>
    <xf numFmtId="2" fontId="6" fillId="6" borderId="15" xfId="0" applyNumberFormat="1" applyFont="1" applyFill="1" applyBorder="1" applyAlignment="1">
      <alignment horizontal="center" vertical="center"/>
    </xf>
    <xf numFmtId="0" fontId="6" fillId="5" borderId="12" xfId="0" applyFont="1" applyFill="1" applyBorder="1" applyAlignment="1">
      <alignment horizontal="left" vertical="center" wrapText="1"/>
    </xf>
    <xf numFmtId="0" fontId="1" fillId="0" borderId="2" xfId="0" quotePrefix="1" applyFont="1" applyBorder="1" applyAlignment="1">
      <alignment horizontal="center" vertical="center"/>
    </xf>
    <xf numFmtId="17" fontId="10" fillId="0" borderId="54" xfId="0" quotePrefix="1" applyNumberFormat="1" applyFont="1" applyBorder="1" applyAlignment="1">
      <alignment horizontal="center" vertical="center" wrapText="1"/>
    </xf>
    <xf numFmtId="0" fontId="10" fillId="4" borderId="54" xfId="0" applyFont="1" applyFill="1" applyBorder="1" applyAlignment="1">
      <alignment horizontal="center"/>
    </xf>
    <xf numFmtId="0" fontId="13" fillId="4" borderId="54" xfId="0" applyFont="1" applyFill="1" applyBorder="1" applyAlignment="1">
      <alignment horizontal="center"/>
    </xf>
    <xf numFmtId="0" fontId="1" fillId="6" borderId="3"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3" xfId="0" applyFont="1" applyFill="1" applyBorder="1" applyAlignment="1">
      <alignment horizontal="center" vertical="center" wrapText="1"/>
    </xf>
    <xf numFmtId="0" fontId="1" fillId="6" borderId="3" xfId="0" applyFont="1" applyFill="1" applyBorder="1" applyAlignment="1">
      <alignment horizontal="left" vertical="center"/>
    </xf>
    <xf numFmtId="0" fontId="1" fillId="6" borderId="18" xfId="0" applyFont="1" applyFill="1" applyBorder="1" applyAlignment="1">
      <alignment horizontal="center" vertical="center"/>
    </xf>
    <xf numFmtId="0" fontId="1" fillId="6" borderId="3" xfId="0" applyFont="1" applyFill="1" applyBorder="1"/>
    <xf numFmtId="17" fontId="1" fillId="6" borderId="25" xfId="0" quotePrefix="1" applyNumberFormat="1" applyFont="1" applyFill="1" applyBorder="1" applyAlignment="1">
      <alignment horizontal="center" vertical="center"/>
    </xf>
    <xf numFmtId="2" fontId="6" fillId="6" borderId="0" xfId="0" quotePrefix="1" applyNumberFormat="1" applyFont="1" applyFill="1" applyAlignment="1">
      <alignment horizontal="center" vertical="center"/>
    </xf>
    <xf numFmtId="0" fontId="23" fillId="0" borderId="8" xfId="0" applyFont="1" applyBorder="1" applyAlignment="1">
      <alignment horizontal="center" vertical="top"/>
    </xf>
    <xf numFmtId="14" fontId="0" fillId="0" borderId="54" xfId="0" quotePrefix="1" applyNumberFormat="1" applyBorder="1" applyAlignment="1">
      <alignment horizontal="center" vertical="center"/>
    </xf>
    <xf numFmtId="0" fontId="3" fillId="2" borderId="0" xfId="0" applyFont="1" applyFill="1" applyAlignment="1">
      <alignment horizontal="left" vertical="center"/>
    </xf>
    <xf numFmtId="14" fontId="11" fillId="6" borderId="14" xfId="0" applyNumberFormat="1" applyFont="1" applyFill="1" applyBorder="1" applyAlignment="1">
      <alignment horizontal="center" vertical="center"/>
    </xf>
    <xf numFmtId="14" fontId="1" fillId="0" borderId="0" xfId="0" quotePrefix="1" applyNumberFormat="1" applyFont="1" applyAlignment="1">
      <alignment horizontal="center" vertical="center"/>
    </xf>
    <xf numFmtId="0" fontId="1" fillId="4" borderId="0" xfId="0" applyFont="1" applyFill="1" applyAlignment="1">
      <alignment horizontal="center" vertical="center"/>
    </xf>
    <xf numFmtId="0" fontId="6" fillId="5" borderId="0" xfId="0" applyFont="1" applyFill="1" applyAlignment="1">
      <alignment horizontal="center" vertical="center"/>
    </xf>
    <xf numFmtId="0" fontId="1" fillId="4" borderId="3" xfId="0" applyFont="1" applyFill="1" applyBorder="1" applyAlignment="1">
      <alignment horizontal="center" vertical="center"/>
    </xf>
    <xf numFmtId="0" fontId="2" fillId="4" borderId="3" xfId="0" applyFont="1" applyFill="1" applyBorder="1" applyAlignment="1">
      <alignment horizontal="center" vertical="center"/>
    </xf>
    <xf numFmtId="0" fontId="1" fillId="4" borderId="3" xfId="0" applyFont="1" applyFill="1" applyBorder="1" applyAlignment="1">
      <alignment horizontal="left" vertical="center"/>
    </xf>
    <xf numFmtId="0" fontId="6" fillId="0" borderId="3" xfId="0" applyFont="1" applyBorder="1" applyAlignment="1">
      <alignment wrapText="1"/>
    </xf>
    <xf numFmtId="17" fontId="1" fillId="0" borderId="3" xfId="0" quotePrefix="1" applyNumberFormat="1" applyFont="1" applyBorder="1" applyAlignment="1">
      <alignment horizontal="center" vertical="center"/>
    </xf>
    <xf numFmtId="17" fontId="1" fillId="0" borderId="2" xfId="0" quotePrefix="1" applyNumberFormat="1" applyFont="1" applyBorder="1" applyAlignment="1">
      <alignment horizontal="center" vertical="center"/>
    </xf>
    <xf numFmtId="0" fontId="5" fillId="3" borderId="20" xfId="0" applyFont="1" applyFill="1" applyBorder="1"/>
    <xf numFmtId="0" fontId="1" fillId="3" borderId="20" xfId="0" applyFont="1" applyFill="1" applyBorder="1" applyAlignment="1">
      <alignment horizontal="center" vertical="center"/>
    </xf>
    <xf numFmtId="0" fontId="1" fillId="3" borderId="44"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0" xfId="0" applyFont="1" applyFill="1" applyBorder="1" applyAlignment="1">
      <alignment horizontal="center" vertical="center" wrapText="1"/>
    </xf>
    <xf numFmtId="0" fontId="1" fillId="3" borderId="20" xfId="0" applyFont="1" applyFill="1" applyBorder="1" applyAlignment="1">
      <alignment horizontal="left" vertical="center"/>
    </xf>
    <xf numFmtId="0" fontId="1" fillId="6" borderId="60" xfId="0" applyFont="1" applyFill="1" applyBorder="1" applyAlignment="1">
      <alignment horizontal="center" vertical="center"/>
    </xf>
    <xf numFmtId="0" fontId="2" fillId="6" borderId="60" xfId="0" applyFont="1" applyFill="1" applyBorder="1" applyAlignment="1">
      <alignment horizontal="center" vertical="center"/>
    </xf>
    <xf numFmtId="0" fontId="2" fillId="6" borderId="55" xfId="0" applyFont="1" applyFill="1" applyBorder="1" applyAlignment="1">
      <alignment horizontal="center" vertical="center" wrapText="1"/>
    </xf>
    <xf numFmtId="0" fontId="2" fillId="6" borderId="56" xfId="0" applyFont="1" applyFill="1" applyBorder="1" applyAlignment="1">
      <alignment horizontal="center" vertical="center" wrapText="1"/>
    </xf>
    <xf numFmtId="0" fontId="1" fillId="6" borderId="56" xfId="0" applyFont="1" applyFill="1" applyBorder="1" applyAlignment="1">
      <alignment horizontal="left" vertical="center"/>
    </xf>
    <xf numFmtId="0" fontId="1" fillId="6" borderId="53" xfId="0" applyFont="1" applyFill="1" applyBorder="1" applyAlignment="1">
      <alignment horizontal="center" vertical="center"/>
    </xf>
    <xf numFmtId="0" fontId="1" fillId="6" borderId="38" xfId="0" applyFont="1" applyFill="1" applyBorder="1" applyAlignment="1">
      <alignment horizontal="center" vertical="center"/>
    </xf>
    <xf numFmtId="0" fontId="1" fillId="3" borderId="39" xfId="0" applyFont="1" applyFill="1" applyBorder="1" applyAlignment="1">
      <alignment horizontal="center" vertical="center"/>
    </xf>
    <xf numFmtId="0" fontId="2" fillId="3" borderId="5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1" fillId="3" borderId="56" xfId="0" applyFont="1" applyFill="1" applyBorder="1" applyAlignment="1">
      <alignment horizontal="left" vertical="center"/>
    </xf>
    <xf numFmtId="0" fontId="1" fillId="3" borderId="53" xfId="0" applyFont="1" applyFill="1" applyBorder="1" applyAlignment="1">
      <alignment horizontal="center" vertical="center"/>
    </xf>
    <xf numFmtId="0" fontId="1" fillId="3" borderId="38" xfId="0" applyFont="1" applyFill="1" applyBorder="1" applyAlignment="1">
      <alignment horizontal="center" vertical="center"/>
    </xf>
    <xf numFmtId="0" fontId="1" fillId="0" borderId="30" xfId="0" applyFont="1" applyBorder="1" applyAlignment="1">
      <alignment horizontal="center" vertical="center" wrapText="1"/>
    </xf>
    <xf numFmtId="0" fontId="1" fillId="0" borderId="17" xfId="0" applyFont="1" applyBorder="1" applyAlignment="1">
      <alignment horizontal="left" vertical="top"/>
    </xf>
    <xf numFmtId="0" fontId="10" fillId="0" borderId="0" xfId="0" applyFont="1" applyAlignment="1">
      <alignment wrapText="1"/>
    </xf>
    <xf numFmtId="0" fontId="5" fillId="6" borderId="0" xfId="0" applyFont="1" applyFill="1"/>
    <xf numFmtId="0" fontId="1" fillId="6" borderId="0" xfId="0" applyFont="1" applyFill="1" applyAlignment="1">
      <alignment horizontal="center" vertical="center"/>
    </xf>
    <xf numFmtId="0" fontId="2" fillId="6" borderId="0" xfId="0" applyFont="1" applyFill="1" applyAlignment="1">
      <alignment horizontal="center" vertical="center"/>
    </xf>
    <xf numFmtId="0" fontId="2" fillId="6" borderId="12" xfId="0" applyFont="1" applyFill="1" applyBorder="1" applyAlignment="1">
      <alignment horizontal="center" vertical="center" wrapText="1"/>
    </xf>
    <xf numFmtId="0" fontId="1" fillId="6" borderId="0" xfId="0" applyFont="1" applyFill="1" applyAlignment="1">
      <alignment horizontal="left" vertical="center"/>
    </xf>
    <xf numFmtId="0" fontId="1" fillId="6" borderId="48" xfId="0" applyFont="1" applyFill="1" applyBorder="1" applyAlignment="1">
      <alignment horizontal="center" vertical="center"/>
    </xf>
    <xf numFmtId="2" fontId="7" fillId="6" borderId="0" xfId="0" quotePrefix="1" applyNumberFormat="1" applyFont="1" applyFill="1" applyAlignment="1">
      <alignment horizontal="center" vertical="center"/>
    </xf>
    <xf numFmtId="0" fontId="1" fillId="6" borderId="12" xfId="0" applyFont="1" applyFill="1" applyBorder="1" applyAlignment="1">
      <alignment horizontal="center" vertical="center"/>
    </xf>
    <xf numFmtId="0" fontId="1" fillId="0" borderId="0" xfId="0" applyFont="1" applyAlignment="1">
      <alignment horizontal="center" vertical="center"/>
    </xf>
    <xf numFmtId="0" fontId="23" fillId="0" borderId="36" xfId="0" applyFont="1" applyBorder="1" applyAlignment="1">
      <alignment horizontal="center" vertical="top"/>
    </xf>
    <xf numFmtId="1" fontId="11" fillId="0" borderId="23" xfId="0" applyNumberFormat="1" applyFont="1" applyBorder="1" applyAlignment="1">
      <alignment horizontal="center" vertical="center"/>
    </xf>
    <xf numFmtId="0" fontId="1" fillId="0" borderId="0" xfId="0" quotePrefix="1" applyFont="1" applyAlignment="1">
      <alignment horizontal="center" vertical="center"/>
    </xf>
    <xf numFmtId="0" fontId="23" fillId="0" borderId="0" xfId="0" applyFont="1" applyAlignment="1">
      <alignment horizontal="center" vertical="top"/>
    </xf>
    <xf numFmtId="1" fontId="11" fillId="0" borderId="0" xfId="0" applyNumberFormat="1" applyFont="1" applyAlignment="1">
      <alignment horizontal="center" vertical="center"/>
    </xf>
    <xf numFmtId="0" fontId="1" fillId="0" borderId="0" xfId="0" applyFont="1" applyAlignment="1">
      <alignment horizontal="left" vertical="top"/>
    </xf>
    <xf numFmtId="2" fontId="6" fillId="0" borderId="0" xfId="0" quotePrefix="1" applyNumberFormat="1" applyFont="1" applyAlignment="1">
      <alignment horizontal="center" vertical="center"/>
    </xf>
    <xf numFmtId="0" fontId="1" fillId="3" borderId="28" xfId="0" applyFont="1" applyFill="1" applyBorder="1"/>
    <xf numFmtId="0" fontId="1" fillId="0" borderId="15" xfId="0" applyFont="1" applyBorder="1" applyAlignment="1">
      <alignment horizontal="left" vertical="top" wrapText="1"/>
    </xf>
    <xf numFmtId="0" fontId="1" fillId="3" borderId="28" xfId="0" applyFont="1" applyFill="1" applyBorder="1" applyAlignment="1">
      <alignment horizontal="left" vertical="top"/>
    </xf>
    <xf numFmtId="0" fontId="6" fillId="0" borderId="8" xfId="0" applyFont="1" applyBorder="1" applyAlignment="1">
      <alignment horizontal="center" vertical="center" wrapText="1"/>
    </xf>
    <xf numFmtId="0" fontId="24" fillId="0" borderId="8" xfId="0" applyFont="1" applyBorder="1" applyAlignment="1">
      <alignment horizontal="left" vertical="top"/>
    </xf>
    <xf numFmtId="0" fontId="20" fillId="2" borderId="0" xfId="0" applyFont="1" applyFill="1" applyAlignment="1">
      <alignment horizontal="right" vertical="center" wrapText="1"/>
    </xf>
    <xf numFmtId="17" fontId="1" fillId="6" borderId="39" xfId="0" quotePrefix="1" applyNumberFormat="1" applyFont="1" applyFill="1" applyBorder="1" applyAlignment="1">
      <alignment horizontal="center" vertical="center"/>
    </xf>
    <xf numFmtId="0" fontId="24" fillId="6" borderId="39" xfId="0" applyFont="1" applyFill="1" applyBorder="1"/>
    <xf numFmtId="0" fontId="1" fillId="6" borderId="39" xfId="0" quotePrefix="1" applyFont="1" applyFill="1" applyBorder="1" applyAlignment="1">
      <alignment horizontal="center" vertical="center"/>
    </xf>
    <xf numFmtId="0" fontId="10" fillId="4" borderId="0" xfId="0" applyFont="1" applyFill="1" applyAlignment="1">
      <alignment horizontal="center"/>
    </xf>
    <xf numFmtId="0" fontId="13" fillId="4" borderId="0" xfId="0" applyFont="1" applyFill="1" applyAlignment="1">
      <alignment horizontal="center"/>
    </xf>
    <xf numFmtId="0" fontId="6" fillId="0" borderId="0" xfId="0" applyFont="1" applyAlignment="1">
      <alignment horizontal="left" vertical="center"/>
    </xf>
    <xf numFmtId="0" fontId="1" fillId="6" borderId="0" xfId="0" quotePrefix="1" applyFont="1" applyFill="1" applyAlignment="1">
      <alignment horizontal="center" vertical="center"/>
    </xf>
    <xf numFmtId="2" fontId="6" fillId="5" borderId="0" xfId="0" quotePrefix="1" applyNumberFormat="1" applyFont="1" applyFill="1" applyAlignment="1">
      <alignment horizontal="center" vertical="center"/>
    </xf>
    <xf numFmtId="0" fontId="2" fillId="9" borderId="4" xfId="0" applyFont="1" applyFill="1" applyBorder="1" applyAlignment="1">
      <alignment horizontal="center" vertical="center" wrapText="1"/>
    </xf>
    <xf numFmtId="0" fontId="2" fillId="9" borderId="6" xfId="0" applyFont="1" applyFill="1" applyBorder="1" applyAlignment="1">
      <alignment horizontal="center" vertical="center" wrapText="1"/>
    </xf>
  </cellXfs>
  <cellStyles count="1">
    <cellStyle name="Normaali" xfId="0" builtinId="0"/>
  </cellStyles>
  <dxfs count="27">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
      <fill>
        <patternFill>
          <fgColor rgb="FFC00000"/>
          <bgColor theme="9" tint="-0.24994659260841701"/>
        </patternFill>
      </fill>
    </dxf>
    <dxf>
      <fill>
        <patternFill>
          <bgColor rgb="FFFF0000"/>
        </patternFill>
      </fill>
    </dxf>
    <dxf>
      <fill>
        <patternFill>
          <bgColor rgb="FFFFFF00"/>
        </patternFill>
      </fill>
    </dxf>
  </dxfs>
  <tableStyles count="0" defaultTableStyle="TableStyleMedium2" defaultPivotStyle="PivotStyleMedium9"/>
  <colors>
    <mruColors>
      <color rgb="FF669900"/>
      <color rgb="FF99CC00"/>
      <color rgb="FFFF33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06"/>
  <sheetViews>
    <sheetView tabSelected="1" zoomScale="90" zoomScaleNormal="90" workbookViewId="0">
      <pane xSplit="1" ySplit="1" topLeftCell="F184" activePane="bottomRight" state="frozen"/>
      <selection pane="bottomRight" activeCell="G191" sqref="G191"/>
      <selection pane="bottomLeft"/>
      <selection pane="topRight"/>
    </sheetView>
  </sheetViews>
  <sheetFormatPr defaultRowHeight="15"/>
  <cols>
    <col min="1" max="1" width="76.85546875" customWidth="1"/>
    <col min="2" max="2" width="24.42578125" customWidth="1"/>
    <col min="3" max="3" width="15.42578125" customWidth="1"/>
    <col min="4" max="4" width="15.28515625" customWidth="1"/>
    <col min="5" max="5" width="18.7109375" customWidth="1"/>
    <col min="6" max="6" width="15" style="74" customWidth="1"/>
    <col min="7" max="7" width="137.7109375" customWidth="1"/>
    <col min="8" max="8" width="25.5703125" customWidth="1"/>
    <col min="9" max="9" width="24.28515625" style="270" customWidth="1"/>
    <col min="10" max="10" width="41.42578125" customWidth="1"/>
    <col min="11" max="11" width="38.7109375" customWidth="1"/>
  </cols>
  <sheetData>
    <row r="1" spans="1:10" ht="54.75" customHeight="1" thickBot="1">
      <c r="A1" s="248"/>
      <c r="B1" s="451" t="s">
        <v>0</v>
      </c>
      <c r="C1" s="452"/>
      <c r="D1" s="249" t="s">
        <v>1</v>
      </c>
      <c r="E1" s="245" t="s">
        <v>2</v>
      </c>
      <c r="F1" s="245" t="s">
        <v>3</v>
      </c>
      <c r="G1" s="245" t="s">
        <v>4</v>
      </c>
      <c r="H1" s="245" t="s">
        <v>5</v>
      </c>
      <c r="I1" s="253" t="s">
        <v>6</v>
      </c>
      <c r="J1" s="251"/>
    </row>
    <row r="2" spans="1:10" ht="93" customHeight="1">
      <c r="A2" s="246" t="s">
        <v>7</v>
      </c>
      <c r="B2" s="247"/>
      <c r="C2" s="247"/>
      <c r="D2" s="247"/>
      <c r="E2" s="247"/>
      <c r="F2" s="247"/>
      <c r="G2" s="247"/>
      <c r="H2" s="247"/>
      <c r="I2" s="254"/>
      <c r="J2" s="250" t="s">
        <v>8</v>
      </c>
    </row>
    <row r="3" spans="1:10" ht="30.75" customHeight="1">
      <c r="A3" s="388"/>
      <c r="B3" s="442" t="s">
        <v>9</v>
      </c>
      <c r="C3" s="272"/>
      <c r="D3" s="272"/>
      <c r="E3" s="272"/>
      <c r="F3" s="272"/>
      <c r="G3" s="272"/>
      <c r="H3" s="272"/>
      <c r="I3" s="273"/>
      <c r="J3" s="274"/>
    </row>
    <row r="4" spans="1:10" s="216" customFormat="1" ht="45" customHeight="1">
      <c r="A4" s="399" t="s">
        <v>10</v>
      </c>
      <c r="B4" s="400" t="s">
        <v>11</v>
      </c>
      <c r="C4" s="401" t="s">
        <v>11</v>
      </c>
      <c r="D4" s="402" t="s">
        <v>11</v>
      </c>
      <c r="E4" s="403" t="s">
        <v>11</v>
      </c>
      <c r="F4" s="403" t="s">
        <v>11</v>
      </c>
      <c r="G4" s="404" t="s">
        <v>11</v>
      </c>
      <c r="H4" s="401" t="s">
        <v>11</v>
      </c>
      <c r="I4" s="255" t="s">
        <v>11</v>
      </c>
      <c r="J4" s="295" t="s">
        <v>11</v>
      </c>
    </row>
    <row r="5" spans="1:10" s="277" customFormat="1" ht="27.75" customHeight="1">
      <c r="A5" s="27" t="s">
        <v>12</v>
      </c>
      <c r="B5" s="443" t="s">
        <v>13</v>
      </c>
      <c r="C5" s="405"/>
      <c r="D5" s="406"/>
      <c r="E5" s="407"/>
      <c r="F5" s="408"/>
      <c r="G5" s="409"/>
      <c r="H5" s="410"/>
      <c r="I5" s="372"/>
      <c r="J5" s="411"/>
    </row>
    <row r="6" spans="1:10" s="277" customFormat="1" ht="27.75" customHeight="1">
      <c r="A6" s="30" t="s">
        <v>14</v>
      </c>
      <c r="B6" s="443" t="s">
        <v>13</v>
      </c>
      <c r="C6" s="405"/>
      <c r="D6" s="406"/>
      <c r="E6" s="407"/>
      <c r="F6" s="408"/>
      <c r="G6" s="409"/>
      <c r="H6" s="410"/>
      <c r="I6" s="372"/>
      <c r="J6" s="411"/>
    </row>
    <row r="7" spans="1:10" s="277" customFormat="1" ht="27.75" customHeight="1">
      <c r="A7" s="448" t="s">
        <v>15</v>
      </c>
      <c r="B7" s="443" t="s">
        <v>16</v>
      </c>
      <c r="C7" s="405"/>
      <c r="D7" s="406"/>
      <c r="E7" s="407"/>
      <c r="F7" s="408"/>
      <c r="G7" s="409"/>
      <c r="H7" s="410"/>
      <c r="I7" s="372"/>
      <c r="J7" s="411"/>
    </row>
    <row r="8" spans="1:10" s="277" customFormat="1" ht="27.75" customHeight="1">
      <c r="A8" s="163" t="s">
        <v>17</v>
      </c>
      <c r="B8" s="443" t="s">
        <v>13</v>
      </c>
      <c r="C8" s="405"/>
      <c r="D8" s="406"/>
      <c r="E8" s="407"/>
      <c r="F8" s="408"/>
      <c r="G8" s="409"/>
      <c r="H8" s="410"/>
      <c r="I8" s="372"/>
      <c r="J8" s="411"/>
    </row>
    <row r="9" spans="1:10" ht="25.5" customHeight="1">
      <c r="A9" s="289" t="s">
        <v>18</v>
      </c>
      <c r="B9" s="412" t="s">
        <v>11</v>
      </c>
      <c r="C9" s="84" t="s">
        <v>11</v>
      </c>
      <c r="D9" s="85" t="s">
        <v>11</v>
      </c>
      <c r="E9" s="413" t="s">
        <v>11</v>
      </c>
      <c r="F9" s="414" t="s">
        <v>11</v>
      </c>
      <c r="G9" s="415" t="s">
        <v>11</v>
      </c>
      <c r="H9" s="416" t="s">
        <v>11</v>
      </c>
      <c r="I9" s="300" t="s">
        <v>11</v>
      </c>
      <c r="J9" s="417" t="s">
        <v>11</v>
      </c>
    </row>
    <row r="10" spans="1:10" ht="32.25" customHeight="1">
      <c r="A10" s="232" t="s">
        <v>19</v>
      </c>
      <c r="B10" s="301" t="s">
        <v>20</v>
      </c>
      <c r="C10" s="207"/>
      <c r="D10" s="207"/>
      <c r="E10" s="207"/>
      <c r="F10" s="233"/>
      <c r="G10" s="302"/>
      <c r="H10" s="63" t="s">
        <v>21</v>
      </c>
      <c r="I10" s="265" t="s">
        <v>22</v>
      </c>
      <c r="J10" s="204" t="s">
        <v>23</v>
      </c>
    </row>
    <row r="11" spans="1:10" ht="32.25" customHeight="1">
      <c r="A11" s="369" t="s">
        <v>24</v>
      </c>
      <c r="B11" s="375" t="s">
        <v>25</v>
      </c>
      <c r="C11" s="376"/>
      <c r="D11" s="376"/>
      <c r="E11" s="376"/>
      <c r="F11" s="377"/>
      <c r="G11" s="370"/>
      <c r="H11" s="143" t="s">
        <v>26</v>
      </c>
      <c r="I11" s="205" t="s">
        <v>27</v>
      </c>
      <c r="J11" s="371" t="s">
        <v>28</v>
      </c>
    </row>
    <row r="12" spans="1:10" ht="32.25" customHeight="1">
      <c r="A12" s="444" t="s">
        <v>29</v>
      </c>
      <c r="B12" s="445" t="s">
        <v>30</v>
      </c>
      <c r="C12" s="446"/>
      <c r="D12" s="446"/>
      <c r="E12" s="446"/>
      <c r="F12" s="447"/>
      <c r="G12" s="370"/>
      <c r="H12" s="143"/>
      <c r="I12" s="205"/>
      <c r="J12" s="371"/>
    </row>
    <row r="13" spans="1:10" ht="32.25" customHeight="1">
      <c r="A13" s="27" t="s">
        <v>31</v>
      </c>
      <c r="B13" s="449" t="s">
        <v>32</v>
      </c>
      <c r="C13" s="446"/>
      <c r="D13" s="446"/>
      <c r="E13" s="446"/>
      <c r="F13" s="447"/>
      <c r="G13" s="370"/>
      <c r="H13" s="143"/>
      <c r="I13" s="205"/>
      <c r="J13" s="371"/>
    </row>
    <row r="14" spans="1:10" ht="24.75" customHeight="1">
      <c r="A14" s="15" t="s">
        <v>33</v>
      </c>
      <c r="B14" s="75" t="s">
        <v>11</v>
      </c>
      <c r="C14" s="75" t="s">
        <v>11</v>
      </c>
      <c r="D14" s="76" t="s">
        <v>11</v>
      </c>
      <c r="E14" s="77" t="s">
        <v>11</v>
      </c>
      <c r="F14" s="77" t="s">
        <v>11</v>
      </c>
      <c r="G14" s="81" t="s">
        <v>11</v>
      </c>
      <c r="H14" s="95" t="s">
        <v>11</v>
      </c>
      <c r="I14" s="275" t="s">
        <v>11</v>
      </c>
      <c r="J14" s="276"/>
    </row>
    <row r="15" spans="1:10" s="277" customFormat="1" ht="24.75" customHeight="1">
      <c r="A15" s="383" t="s">
        <v>34</v>
      </c>
      <c r="B15" s="384" t="s">
        <v>35</v>
      </c>
      <c r="C15" s="378"/>
      <c r="D15" s="379"/>
      <c r="E15" s="380"/>
      <c r="F15" s="380"/>
      <c r="G15" s="381"/>
      <c r="H15" s="382" t="s">
        <v>36</v>
      </c>
      <c r="I15" s="385" t="s">
        <v>37</v>
      </c>
      <c r="J15" s="332"/>
    </row>
    <row r="16" spans="1:10" ht="36" customHeight="1">
      <c r="A16" s="27" t="s">
        <v>38</v>
      </c>
      <c r="B16" s="53" t="s">
        <v>39</v>
      </c>
      <c r="C16" s="2"/>
      <c r="D16" s="2"/>
      <c r="E16" s="2"/>
      <c r="F16" s="8"/>
      <c r="G16" s="29"/>
      <c r="H16" s="3" t="s">
        <v>40</v>
      </c>
      <c r="I16" s="26" t="s">
        <v>41</v>
      </c>
      <c r="J16" s="3"/>
    </row>
    <row r="17" spans="1:10" ht="36" customHeight="1">
      <c r="A17" s="27" t="s">
        <v>42</v>
      </c>
      <c r="B17" s="53" t="s">
        <v>43</v>
      </c>
      <c r="C17" s="2"/>
      <c r="D17" s="2"/>
      <c r="E17" s="2"/>
      <c r="F17" s="8"/>
      <c r="G17" s="29"/>
      <c r="H17" s="3" t="s">
        <v>40</v>
      </c>
      <c r="I17" s="26" t="s">
        <v>41</v>
      </c>
      <c r="J17" s="3"/>
    </row>
    <row r="18" spans="1:10" ht="36" customHeight="1">
      <c r="A18" s="27" t="s">
        <v>44</v>
      </c>
      <c r="B18" s="53" t="s">
        <v>45</v>
      </c>
      <c r="C18" s="2"/>
      <c r="D18" s="2"/>
      <c r="E18" s="2"/>
      <c r="F18" s="8"/>
      <c r="G18" s="29"/>
      <c r="H18" s="3" t="s">
        <v>46</v>
      </c>
      <c r="I18" s="26" t="s">
        <v>47</v>
      </c>
      <c r="J18" s="3"/>
    </row>
    <row r="19" spans="1:10" ht="31.5" customHeight="1">
      <c r="A19" s="27" t="s">
        <v>48</v>
      </c>
      <c r="B19" s="52" t="s">
        <v>25</v>
      </c>
      <c r="C19" s="2"/>
      <c r="D19" s="2"/>
      <c r="E19" s="2"/>
      <c r="F19" s="8"/>
      <c r="G19" s="29"/>
      <c r="H19" s="3" t="s">
        <v>49</v>
      </c>
      <c r="I19" s="26" t="s">
        <v>50</v>
      </c>
      <c r="J19" s="3"/>
    </row>
    <row r="20" spans="1:10" ht="31.5" customHeight="1">
      <c r="A20" s="27" t="s">
        <v>51</v>
      </c>
      <c r="B20" s="52" t="s">
        <v>16</v>
      </c>
      <c r="C20" s="2"/>
      <c r="D20" s="2"/>
      <c r="E20" s="2"/>
      <c r="F20" s="8"/>
      <c r="G20" s="29"/>
      <c r="H20" s="3" t="s">
        <v>46</v>
      </c>
      <c r="I20" s="26" t="s">
        <v>47</v>
      </c>
      <c r="J20" s="3"/>
    </row>
    <row r="21" spans="1:10" ht="31.5" customHeight="1">
      <c r="A21" s="27" t="s">
        <v>52</v>
      </c>
      <c r="B21" s="52" t="s">
        <v>13</v>
      </c>
      <c r="C21" s="2"/>
      <c r="D21" s="2"/>
      <c r="E21" s="2"/>
      <c r="F21" s="8"/>
      <c r="G21" s="29"/>
      <c r="H21" s="3" t="s">
        <v>46</v>
      </c>
      <c r="I21" s="26" t="s">
        <v>47</v>
      </c>
      <c r="J21" s="3"/>
    </row>
    <row r="22" spans="1:10" ht="31.5" customHeight="1">
      <c r="A22" s="27" t="s">
        <v>53</v>
      </c>
      <c r="B22" s="52" t="s">
        <v>13</v>
      </c>
      <c r="C22" s="2"/>
      <c r="D22" s="2"/>
      <c r="E22" s="2"/>
      <c r="F22" s="8"/>
      <c r="G22" s="29"/>
      <c r="H22" s="3" t="s">
        <v>46</v>
      </c>
      <c r="I22" s="26" t="s">
        <v>47</v>
      </c>
      <c r="J22" s="3"/>
    </row>
    <row r="23" spans="1:10" ht="31.5" customHeight="1">
      <c r="A23" s="11" t="s">
        <v>54</v>
      </c>
      <c r="B23" s="52"/>
      <c r="C23" s="2"/>
      <c r="D23" s="2"/>
      <c r="E23" s="2"/>
      <c r="F23" s="8"/>
      <c r="G23" s="29"/>
      <c r="H23" s="3"/>
      <c r="I23" s="26"/>
      <c r="J23" s="3"/>
    </row>
    <row r="24" spans="1:10" ht="31.5" customHeight="1">
      <c r="A24" s="27" t="s">
        <v>55</v>
      </c>
      <c r="B24" s="52" t="s">
        <v>13</v>
      </c>
      <c r="C24" s="2"/>
      <c r="D24" s="2"/>
      <c r="E24" s="2"/>
      <c r="F24" s="8"/>
      <c r="G24" s="29"/>
      <c r="H24" s="7" t="s">
        <v>56</v>
      </c>
      <c r="I24" s="26"/>
    </row>
    <row r="25" spans="1:10" ht="31.5" customHeight="1">
      <c r="A25" s="27" t="s">
        <v>57</v>
      </c>
      <c r="B25" s="52" t="s">
        <v>58</v>
      </c>
      <c r="C25" s="2"/>
      <c r="D25" s="2"/>
      <c r="E25" s="2"/>
      <c r="F25" s="8"/>
      <c r="G25" s="29"/>
      <c r="H25" s="7" t="s">
        <v>56</v>
      </c>
      <c r="I25" s="26"/>
    </row>
    <row r="26" spans="1:10" ht="31.5" customHeight="1">
      <c r="A26" s="27" t="s">
        <v>59</v>
      </c>
      <c r="B26" s="52" t="s">
        <v>13</v>
      </c>
      <c r="C26" s="2"/>
      <c r="D26" s="2"/>
      <c r="E26" s="2"/>
      <c r="F26" s="8"/>
      <c r="G26" s="29"/>
      <c r="H26" s="7" t="s">
        <v>56</v>
      </c>
      <c r="I26" s="26"/>
    </row>
    <row r="27" spans="1:10" ht="31.5" customHeight="1">
      <c r="A27" s="27" t="s">
        <v>60</v>
      </c>
      <c r="B27" s="52" t="s">
        <v>61</v>
      </c>
      <c r="C27" s="2"/>
      <c r="D27" s="2"/>
      <c r="E27" s="2"/>
      <c r="F27" s="8"/>
      <c r="G27" s="29"/>
      <c r="H27" s="7" t="s">
        <v>62</v>
      </c>
      <c r="I27" s="26"/>
    </row>
    <row r="28" spans="1:10" ht="31.5" customHeight="1">
      <c r="A28" s="11" t="s">
        <v>63</v>
      </c>
      <c r="B28" s="12" t="s">
        <v>11</v>
      </c>
      <c r="C28" s="12" t="s">
        <v>11</v>
      </c>
      <c r="D28" s="13" t="s">
        <v>11</v>
      </c>
      <c r="E28" s="14" t="s">
        <v>11</v>
      </c>
      <c r="F28" s="14" t="s">
        <v>11</v>
      </c>
      <c r="G28" s="33" t="s">
        <v>11</v>
      </c>
      <c r="H28" s="12" t="s">
        <v>11</v>
      </c>
      <c r="I28" s="257" t="s">
        <v>11</v>
      </c>
      <c r="J28" s="12" t="s">
        <v>11</v>
      </c>
    </row>
    <row r="29" spans="1:10" ht="30" customHeight="1">
      <c r="A29" s="305" t="s">
        <v>64</v>
      </c>
      <c r="B29" s="52" t="s">
        <v>16</v>
      </c>
      <c r="C29" s="2"/>
      <c r="D29" s="2"/>
      <c r="E29" s="2"/>
      <c r="F29" s="8"/>
      <c r="G29" s="29"/>
      <c r="H29" s="7" t="s">
        <v>65</v>
      </c>
      <c r="I29" s="284" t="s">
        <v>66</v>
      </c>
      <c r="J29" s="1" t="s">
        <v>23</v>
      </c>
    </row>
    <row r="30" spans="1:10" ht="27.75" customHeight="1">
      <c r="A30" s="304" t="s">
        <v>67</v>
      </c>
      <c r="B30" s="398" t="s">
        <v>61</v>
      </c>
      <c r="C30" s="2"/>
      <c r="D30" s="2"/>
      <c r="E30" s="2"/>
      <c r="F30" s="8"/>
      <c r="G30" s="29"/>
      <c r="H30" s="1" t="s">
        <v>68</v>
      </c>
      <c r="I30" s="343" t="s">
        <v>69</v>
      </c>
      <c r="J30" s="1" t="s">
        <v>23</v>
      </c>
    </row>
    <row r="31" spans="1:10" ht="36" customHeight="1">
      <c r="A31" s="396" t="s">
        <v>70</v>
      </c>
      <c r="B31" s="397" t="s">
        <v>61</v>
      </c>
      <c r="C31" s="393"/>
      <c r="D31" s="393"/>
      <c r="E31" s="393"/>
      <c r="F31" s="394"/>
      <c r="G31" s="395"/>
      <c r="H31" s="1" t="s">
        <v>68</v>
      </c>
      <c r="I31" s="343" t="s">
        <v>69</v>
      </c>
      <c r="J31" s="225" t="s">
        <v>71</v>
      </c>
    </row>
    <row r="32" spans="1:10" ht="30.6" customHeight="1">
      <c r="A32" s="145" t="s">
        <v>72</v>
      </c>
      <c r="B32" s="146" t="s">
        <v>11</v>
      </c>
      <c r="C32" s="75" t="s">
        <v>11</v>
      </c>
      <c r="D32" s="76" t="s">
        <v>11</v>
      </c>
      <c r="E32" s="147" t="s">
        <v>11</v>
      </c>
      <c r="F32" s="147" t="s">
        <v>11</v>
      </c>
      <c r="G32" s="148" t="s">
        <v>11</v>
      </c>
      <c r="H32" s="146" t="s">
        <v>11</v>
      </c>
      <c r="I32" s="259" t="s">
        <v>11</v>
      </c>
      <c r="J32" s="276" t="s">
        <v>11</v>
      </c>
    </row>
    <row r="33" spans="1:10" ht="30.6" customHeight="1">
      <c r="A33" s="27" t="s">
        <v>73</v>
      </c>
      <c r="B33" s="53" t="s">
        <v>13</v>
      </c>
      <c r="C33" s="2"/>
      <c r="D33" s="2"/>
      <c r="E33" s="2"/>
      <c r="F33" s="2"/>
      <c r="G33" s="2"/>
      <c r="H33" s="20"/>
      <c r="I33" s="24"/>
      <c r="J33" s="1"/>
    </row>
    <row r="34" spans="1:10" ht="30.6" customHeight="1">
      <c r="A34" s="306" t="s">
        <v>74</v>
      </c>
      <c r="B34" s="53" t="s">
        <v>25</v>
      </c>
      <c r="C34" s="2"/>
      <c r="D34" s="2"/>
      <c r="E34" s="2"/>
      <c r="F34" s="2"/>
      <c r="G34" s="2"/>
      <c r="H34" s="20"/>
      <c r="I34" s="24"/>
      <c r="J34" s="1"/>
    </row>
    <row r="35" spans="1:10" ht="30.6" customHeight="1">
      <c r="A35" s="306" t="s">
        <v>75</v>
      </c>
      <c r="B35" s="390" t="s">
        <v>76</v>
      </c>
      <c r="C35" s="391"/>
      <c r="D35" s="391"/>
      <c r="E35" s="391"/>
      <c r="F35" s="391"/>
      <c r="G35" s="391"/>
      <c r="H35" s="392" t="s">
        <v>68</v>
      </c>
      <c r="I35" s="24" t="s">
        <v>69</v>
      </c>
      <c r="J35" s="131" t="s">
        <v>23</v>
      </c>
    </row>
    <row r="36" spans="1:10" ht="30.6" customHeight="1">
      <c r="A36" s="168" t="s">
        <v>77</v>
      </c>
      <c r="B36" s="390" t="s">
        <v>16</v>
      </c>
      <c r="C36" s="391"/>
      <c r="D36" s="391"/>
      <c r="E36" s="391"/>
      <c r="F36" s="391"/>
      <c r="G36" s="391"/>
      <c r="H36" s="392"/>
      <c r="I36" s="450"/>
      <c r="J36" s="131"/>
    </row>
    <row r="37" spans="1:10" ht="30.75" customHeight="1">
      <c r="A37" s="289" t="s">
        <v>78</v>
      </c>
      <c r="B37" s="83"/>
      <c r="C37" s="164" t="s">
        <v>11</v>
      </c>
      <c r="D37" s="159" t="s">
        <v>11</v>
      </c>
      <c r="E37" s="160" t="s">
        <v>11</v>
      </c>
      <c r="F37" s="160" t="s">
        <v>11</v>
      </c>
      <c r="G37" s="161" t="s">
        <v>11</v>
      </c>
      <c r="H37" s="159" t="s">
        <v>11</v>
      </c>
      <c r="I37" s="258" t="s">
        <v>11</v>
      </c>
      <c r="J37" s="162" t="s">
        <v>11</v>
      </c>
    </row>
    <row r="38" spans="1:10" ht="32.25" customHeight="1">
      <c r="A38" s="288" t="s">
        <v>79</v>
      </c>
      <c r="B38" s="138" t="s">
        <v>20</v>
      </c>
      <c r="C38" s="2"/>
      <c r="D38" s="2"/>
      <c r="E38" s="2"/>
      <c r="F38" s="8"/>
      <c r="G38" s="29"/>
      <c r="H38" s="20" t="s">
        <v>80</v>
      </c>
      <c r="I38" s="26" t="s">
        <v>81</v>
      </c>
      <c r="J38" s="51" t="s">
        <v>23</v>
      </c>
    </row>
    <row r="39" spans="1:10" ht="25.5" customHeight="1">
      <c r="A39" s="83" t="s">
        <v>82</v>
      </c>
      <c r="B39" s="276"/>
      <c r="C39" s="75"/>
      <c r="D39" s="76"/>
      <c r="E39" s="77"/>
      <c r="F39" s="77"/>
      <c r="G39" s="81"/>
      <c r="H39" s="75"/>
      <c r="I39" s="344"/>
      <c r="J39" s="75"/>
    </row>
    <row r="40" spans="1:10" ht="36" customHeight="1">
      <c r="A40" s="328" t="s">
        <v>83</v>
      </c>
      <c r="B40" s="290" t="s">
        <v>13</v>
      </c>
      <c r="C40" s="2"/>
      <c r="D40" s="2"/>
      <c r="E40" s="2"/>
      <c r="F40" s="8"/>
      <c r="G40" s="29"/>
      <c r="H40" s="94" t="s">
        <v>84</v>
      </c>
      <c r="I40" s="303" t="s">
        <v>85</v>
      </c>
      <c r="J40" s="333" t="s">
        <v>71</v>
      </c>
    </row>
    <row r="41" spans="1:10" ht="21">
      <c r="A41" s="294" t="s">
        <v>86</v>
      </c>
      <c r="B41" s="84" t="s">
        <v>11</v>
      </c>
      <c r="C41" s="84" t="s">
        <v>11</v>
      </c>
      <c r="D41" s="85" t="s">
        <v>11</v>
      </c>
      <c r="E41" s="292" t="s">
        <v>11</v>
      </c>
      <c r="F41" s="292" t="s">
        <v>11</v>
      </c>
      <c r="G41" s="293" t="s">
        <v>11</v>
      </c>
      <c r="H41" s="84" t="s">
        <v>11</v>
      </c>
      <c r="I41" s="345"/>
      <c r="J41" s="295" t="s">
        <v>11</v>
      </c>
    </row>
    <row r="42" spans="1:10" s="277" customFormat="1" ht="29.25" customHeight="1">
      <c r="A42" s="421"/>
      <c r="B42" s="422"/>
      <c r="C42" s="422"/>
      <c r="D42" s="423"/>
      <c r="E42" s="424"/>
      <c r="F42" s="424"/>
      <c r="G42" s="425"/>
      <c r="H42" s="426"/>
      <c r="I42" s="427"/>
      <c r="J42" s="428"/>
    </row>
    <row r="43" spans="1:10" ht="53.25" customHeight="1">
      <c r="A43" s="279" t="s">
        <v>87</v>
      </c>
      <c r="B43" s="296"/>
      <c r="C43" s="296"/>
      <c r="D43" s="296"/>
      <c r="E43" s="297"/>
      <c r="F43" s="297"/>
      <c r="G43" s="296"/>
      <c r="H43" s="298"/>
      <c r="I43" s="299"/>
      <c r="J43" s="65"/>
    </row>
    <row r="44" spans="1:10" ht="21">
      <c r="A44" s="45" t="s">
        <v>10</v>
      </c>
      <c r="B44" s="46"/>
      <c r="C44" s="47" t="s">
        <v>11</v>
      </c>
      <c r="D44" s="47" t="s">
        <v>11</v>
      </c>
      <c r="E44" s="280" t="s">
        <v>11</v>
      </c>
      <c r="F44" s="281" t="s">
        <v>11</v>
      </c>
      <c r="G44" s="48" t="s">
        <v>11</v>
      </c>
      <c r="H44" s="49" t="s">
        <v>11</v>
      </c>
      <c r="I44" s="59" t="s">
        <v>11</v>
      </c>
    </row>
    <row r="45" spans="1:10" ht="29.25" customHeight="1">
      <c r="A45" s="220" t="s">
        <v>88</v>
      </c>
      <c r="B45" s="50">
        <v>44387</v>
      </c>
      <c r="C45" s="50">
        <v>45116</v>
      </c>
      <c r="D45" s="51">
        <v>2</v>
      </c>
      <c r="E45" s="158">
        <v>45847</v>
      </c>
      <c r="F45" s="127">
        <f ca="1">(E45-(TODAY()))/30</f>
        <v>3.5666666666666669</v>
      </c>
      <c r="G45" s="116" t="s">
        <v>89</v>
      </c>
      <c r="H45" s="51" t="s">
        <v>90</v>
      </c>
      <c r="I45" s="260" t="s">
        <v>91</v>
      </c>
    </row>
    <row r="46" spans="1:10" ht="27" customHeight="1">
      <c r="A46" s="28" t="s">
        <v>92</v>
      </c>
      <c r="B46" s="1" t="s">
        <v>11</v>
      </c>
      <c r="C46" s="1" t="s">
        <v>11</v>
      </c>
      <c r="D46" s="1" t="s">
        <v>11</v>
      </c>
      <c r="E46" s="1" t="s">
        <v>11</v>
      </c>
      <c r="F46" s="64"/>
      <c r="G46" s="25" t="s">
        <v>93</v>
      </c>
      <c r="H46" s="1" t="s">
        <v>94</v>
      </c>
      <c r="I46" s="261" t="s">
        <v>11</v>
      </c>
    </row>
    <row r="47" spans="1:10" ht="29.25" customHeight="1">
      <c r="A47" s="31" t="s">
        <v>95</v>
      </c>
      <c r="B47" s="50">
        <v>44477</v>
      </c>
      <c r="C47" s="5">
        <v>45814</v>
      </c>
      <c r="D47" s="1" t="s">
        <v>11</v>
      </c>
      <c r="E47" s="1" t="s">
        <v>11</v>
      </c>
      <c r="F47" s="127">
        <f t="shared" ref="F47" ca="1" si="0">(C47-(TODAY()))/30</f>
        <v>2.4666666666666668</v>
      </c>
      <c r="G47" s="128" t="s">
        <v>96</v>
      </c>
      <c r="H47" s="1" t="s">
        <v>90</v>
      </c>
      <c r="I47" s="260" t="s">
        <v>91</v>
      </c>
    </row>
    <row r="48" spans="1:10" ht="30.75" customHeight="1">
      <c r="A48" s="31" t="s">
        <v>97</v>
      </c>
      <c r="B48" s="5"/>
      <c r="C48" s="1" t="s">
        <v>98</v>
      </c>
      <c r="D48" s="103"/>
      <c r="E48" s="65"/>
      <c r="F48" s="137"/>
      <c r="G48" s="17" t="s">
        <v>99</v>
      </c>
      <c r="H48" s="1" t="s">
        <v>90</v>
      </c>
      <c r="I48" s="262" t="s">
        <v>91</v>
      </c>
    </row>
    <row r="49" spans="1:10" ht="33.75" customHeight="1">
      <c r="A49" s="31" t="s">
        <v>100</v>
      </c>
      <c r="B49" s="5"/>
      <c r="C49" s="106" t="s">
        <v>101</v>
      </c>
      <c r="D49" s="103"/>
      <c r="E49" s="65"/>
      <c r="G49" s="17" t="s">
        <v>102</v>
      </c>
      <c r="H49" s="1" t="s">
        <v>90</v>
      </c>
      <c r="I49" s="262" t="s">
        <v>91</v>
      </c>
    </row>
    <row r="50" spans="1:10" ht="27.75" customHeight="1">
      <c r="A50" s="27" t="s">
        <v>103</v>
      </c>
      <c r="B50" s="5">
        <v>44826</v>
      </c>
      <c r="C50" s="5">
        <v>45647</v>
      </c>
      <c r="D50" s="1">
        <v>2</v>
      </c>
      <c r="E50" s="105">
        <v>46377</v>
      </c>
      <c r="F50" s="127">
        <f ca="1">(E50-(TODAY()))/30</f>
        <v>21.233333333333334</v>
      </c>
      <c r="G50" s="117" t="s">
        <v>104</v>
      </c>
      <c r="H50" s="3" t="s">
        <v>90</v>
      </c>
      <c r="I50" s="260" t="s">
        <v>91</v>
      </c>
    </row>
    <row r="51" spans="1:10" ht="30.75" customHeight="1">
      <c r="A51" s="31" t="s">
        <v>105</v>
      </c>
      <c r="B51" s="5">
        <v>45658</v>
      </c>
      <c r="C51" s="283">
        <v>46387</v>
      </c>
      <c r="D51" s="103" t="s">
        <v>106</v>
      </c>
      <c r="E51" s="65"/>
      <c r="F51" s="179">
        <f ca="1">(C51-(TODAY()))/30</f>
        <v>21.566666666666666</v>
      </c>
      <c r="G51" s="441" t="s">
        <v>107</v>
      </c>
      <c r="H51" s="3" t="s">
        <v>108</v>
      </c>
      <c r="I51" s="58" t="s">
        <v>109</v>
      </c>
    </row>
    <row r="52" spans="1:10" ht="33.75" customHeight="1">
      <c r="A52" s="28" t="s">
        <v>110</v>
      </c>
      <c r="B52" s="5">
        <v>45474</v>
      </c>
      <c r="C52" s="5">
        <v>46568</v>
      </c>
      <c r="D52" s="1">
        <v>1</v>
      </c>
      <c r="E52" s="105"/>
      <c r="F52" s="179">
        <f ca="1">(C52-(TODAY()))/30</f>
        <v>27.6</v>
      </c>
      <c r="G52" s="117" t="s">
        <v>111</v>
      </c>
      <c r="H52" s="1" t="s">
        <v>90</v>
      </c>
      <c r="I52" s="260" t="s">
        <v>91</v>
      </c>
    </row>
    <row r="53" spans="1:10" ht="34.5" customHeight="1">
      <c r="A53" s="30" t="s">
        <v>112</v>
      </c>
      <c r="B53" s="5">
        <v>44089</v>
      </c>
      <c r="C53" s="5">
        <v>44818</v>
      </c>
      <c r="D53" s="89" t="s">
        <v>113</v>
      </c>
      <c r="E53" s="99">
        <v>45657</v>
      </c>
      <c r="F53" s="179">
        <f t="shared" ref="F53" ca="1" si="1">(E53-(TODAY()))/30</f>
        <v>-2.7666666666666666</v>
      </c>
      <c r="G53" s="196" t="s">
        <v>114</v>
      </c>
      <c r="H53" s="63" t="s">
        <v>115</v>
      </c>
      <c r="I53" s="197" t="s">
        <v>116</v>
      </c>
    </row>
    <row r="54" spans="1:10" ht="31.5" customHeight="1">
      <c r="A54" s="27" t="s">
        <v>12</v>
      </c>
      <c r="B54" s="5">
        <v>44350</v>
      </c>
      <c r="C54" s="105">
        <v>45077</v>
      </c>
      <c r="D54" s="62" t="s">
        <v>113</v>
      </c>
      <c r="E54" s="61">
        <v>45808</v>
      </c>
      <c r="F54" s="179">
        <f ca="1">(E54-(TODAY()))/30</f>
        <v>2.2666666666666666</v>
      </c>
      <c r="G54" s="186" t="s">
        <v>117</v>
      </c>
      <c r="H54" s="63" t="s">
        <v>115</v>
      </c>
      <c r="I54" s="197" t="s">
        <v>116</v>
      </c>
    </row>
    <row r="55" spans="1:10" ht="30" customHeight="1">
      <c r="A55" s="30" t="s">
        <v>14</v>
      </c>
      <c r="B55" s="5">
        <v>45078</v>
      </c>
      <c r="C55" s="105">
        <v>45443</v>
      </c>
      <c r="D55" s="62">
        <v>1</v>
      </c>
      <c r="E55" s="61">
        <v>45808</v>
      </c>
      <c r="F55" s="179">
        <f ca="1">(E55-(TODAY()))/30</f>
        <v>2.2666666666666666</v>
      </c>
      <c r="G55" s="186" t="s">
        <v>118</v>
      </c>
      <c r="H55" s="131" t="s">
        <v>119</v>
      </c>
      <c r="I55" s="26" t="s">
        <v>120</v>
      </c>
    </row>
    <row r="56" spans="1:10" ht="27.75" customHeight="1">
      <c r="A56" s="28" t="s">
        <v>121</v>
      </c>
      <c r="B56" s="5">
        <v>45356</v>
      </c>
      <c r="C56" s="136">
        <v>46142</v>
      </c>
      <c r="D56" s="223">
        <v>2</v>
      </c>
      <c r="E56" s="208"/>
      <c r="F56" s="179">
        <f ca="1">(C56-(TODAY()))/30</f>
        <v>13.4</v>
      </c>
      <c r="G56" s="224" t="s">
        <v>122</v>
      </c>
      <c r="H56" s="225" t="s">
        <v>90</v>
      </c>
      <c r="I56" s="263" t="s">
        <v>91</v>
      </c>
    </row>
    <row r="57" spans="1:10" ht="31.5">
      <c r="A57" s="221" t="s">
        <v>123</v>
      </c>
      <c r="B57" s="5">
        <v>44197</v>
      </c>
      <c r="C57" s="91" t="s">
        <v>98</v>
      </c>
      <c r="D57" s="165"/>
      <c r="E57" s="65"/>
      <c r="F57" s="65"/>
      <c r="G57" s="116" t="s">
        <v>124</v>
      </c>
      <c r="H57" s="3" t="s">
        <v>90</v>
      </c>
      <c r="I57" s="262" t="s">
        <v>91</v>
      </c>
    </row>
    <row r="58" spans="1:10" ht="30" customHeight="1">
      <c r="A58" s="27" t="s">
        <v>125</v>
      </c>
      <c r="B58" s="5">
        <v>43983</v>
      </c>
      <c r="C58" s="5">
        <v>45077</v>
      </c>
      <c r="D58" s="1">
        <v>2</v>
      </c>
      <c r="E58" s="5">
        <v>45808</v>
      </c>
      <c r="F58" s="127">
        <f ca="1">(E58-(TODAY()))/30</f>
        <v>2.2666666666666666</v>
      </c>
      <c r="G58" s="25" t="s">
        <v>126</v>
      </c>
      <c r="H58" s="3" t="s">
        <v>90</v>
      </c>
      <c r="I58" s="262" t="s">
        <v>91</v>
      </c>
    </row>
    <row r="59" spans="1:10" ht="21">
      <c r="A59" s="37" t="s">
        <v>18</v>
      </c>
      <c r="B59" s="39"/>
      <c r="C59" s="16" t="s">
        <v>11</v>
      </c>
      <c r="D59" s="16" t="s">
        <v>11</v>
      </c>
      <c r="E59" s="71" t="s">
        <v>11</v>
      </c>
      <c r="F59" s="21" t="s">
        <v>11</v>
      </c>
      <c r="G59" s="72" t="s">
        <v>11</v>
      </c>
      <c r="H59" s="16" t="s">
        <v>11</v>
      </c>
      <c r="I59" s="264" t="s">
        <v>11</v>
      </c>
    </row>
    <row r="60" spans="1:10" ht="32.25" customHeight="1">
      <c r="A60" s="28" t="s">
        <v>127</v>
      </c>
      <c r="B60" s="18">
        <v>45383</v>
      </c>
      <c r="C60" s="18">
        <v>46477</v>
      </c>
      <c r="D60" s="104">
        <v>1</v>
      </c>
      <c r="E60" s="193"/>
      <c r="F60" s="179">
        <f ca="1">(C60-(TODAY()))/30</f>
        <v>24.566666666666666</v>
      </c>
      <c r="G60" s="200" t="s">
        <v>128</v>
      </c>
      <c r="H60" s="180" t="s">
        <v>129</v>
      </c>
      <c r="I60" s="26" t="s">
        <v>120</v>
      </c>
      <c r="J60" s="97"/>
    </row>
    <row r="61" spans="1:10" ht="62.25" customHeight="1">
      <c r="A61" s="27" t="s">
        <v>130</v>
      </c>
      <c r="B61" s="5">
        <v>43891</v>
      </c>
      <c r="C61" s="99" t="s">
        <v>98</v>
      </c>
      <c r="D61" s="41"/>
      <c r="E61" s="321" t="s">
        <v>131</v>
      </c>
      <c r="F61" s="216"/>
      <c r="G61" s="186" t="s">
        <v>132</v>
      </c>
      <c r="H61" s="131" t="s">
        <v>108</v>
      </c>
      <c r="I61" s="58" t="s">
        <v>109</v>
      </c>
    </row>
    <row r="62" spans="1:10" ht="48.75" customHeight="1">
      <c r="A62" s="43" t="s">
        <v>133</v>
      </c>
      <c r="B62" s="212">
        <v>44501</v>
      </c>
      <c r="C62" s="134" t="s">
        <v>134</v>
      </c>
      <c r="D62" s="213"/>
      <c r="E62" s="215"/>
      <c r="F62"/>
      <c r="G62" s="217" t="s">
        <v>135</v>
      </c>
      <c r="H62" s="3" t="s">
        <v>108</v>
      </c>
      <c r="I62" s="58" t="s">
        <v>109</v>
      </c>
    </row>
    <row r="63" spans="1:10" ht="30" customHeight="1">
      <c r="A63" s="27" t="s">
        <v>136</v>
      </c>
      <c r="B63" s="105">
        <v>44409</v>
      </c>
      <c r="C63" s="61">
        <v>45869</v>
      </c>
      <c r="D63" s="62" t="s">
        <v>11</v>
      </c>
      <c r="E63" s="62" t="s">
        <v>11</v>
      </c>
      <c r="F63" s="133">
        <f ca="1">(C63-(TODAY()))/30</f>
        <v>4.3</v>
      </c>
      <c r="G63" s="100" t="s">
        <v>137</v>
      </c>
      <c r="H63" s="3" t="s">
        <v>119</v>
      </c>
      <c r="I63" s="26" t="s">
        <v>120</v>
      </c>
    </row>
    <row r="64" spans="1:10" ht="45" customHeight="1">
      <c r="A64" s="28" t="s">
        <v>138</v>
      </c>
      <c r="B64" s="5">
        <v>44110</v>
      </c>
      <c r="C64" s="240" t="s">
        <v>101</v>
      </c>
      <c r="D64" s="165"/>
      <c r="E64" s="201"/>
      <c r="F64" s="282"/>
      <c r="G64" s="117" t="s">
        <v>139</v>
      </c>
      <c r="H64" s="3" t="s">
        <v>140</v>
      </c>
      <c r="I64" s="26" t="s">
        <v>141</v>
      </c>
    </row>
    <row r="65" spans="1:9" ht="57" customHeight="1">
      <c r="A65" s="27" t="s">
        <v>142</v>
      </c>
      <c r="B65" s="18">
        <v>44713</v>
      </c>
      <c r="C65" s="18">
        <v>45808</v>
      </c>
      <c r="D65" s="214" t="s">
        <v>143</v>
      </c>
      <c r="E65" s="216"/>
      <c r="F65" s="127">
        <f ca="1">(C65-(TODAY()))/30</f>
        <v>2.2666666666666666</v>
      </c>
      <c r="G65" s="119" t="s">
        <v>144</v>
      </c>
      <c r="H65" s="131" t="s">
        <v>108</v>
      </c>
      <c r="I65" s="58" t="s">
        <v>109</v>
      </c>
    </row>
    <row r="66" spans="1:9" ht="36" customHeight="1">
      <c r="A66" s="27" t="s">
        <v>145</v>
      </c>
      <c r="B66" s="5">
        <v>45200</v>
      </c>
      <c r="C66" s="52">
        <v>45565</v>
      </c>
      <c r="D66" s="106" t="s">
        <v>98</v>
      </c>
      <c r="E66" s="134" t="s">
        <v>98</v>
      </c>
      <c r="F66" s="65"/>
      <c r="G66" s="130" t="s">
        <v>146</v>
      </c>
      <c r="H66" s="198" t="s">
        <v>21</v>
      </c>
      <c r="I66" s="265" t="s">
        <v>22</v>
      </c>
    </row>
    <row r="67" spans="1:9" ht="39" customHeight="1">
      <c r="A67" s="168" t="s">
        <v>77</v>
      </c>
      <c r="B67" s="52" t="s">
        <v>147</v>
      </c>
      <c r="C67" s="52" t="s">
        <v>148</v>
      </c>
      <c r="D67" s="106">
        <v>1</v>
      </c>
      <c r="E67" s="346">
        <v>45626</v>
      </c>
      <c r="F67" s="347">
        <f ca="1">(E67-(TODAY()))/30</f>
        <v>-3.8</v>
      </c>
      <c r="G67" s="224" t="s">
        <v>149</v>
      </c>
      <c r="H67" s="62" t="s">
        <v>150</v>
      </c>
      <c r="I67" s="197" t="s">
        <v>151</v>
      </c>
    </row>
    <row r="68" spans="1:9" ht="39" customHeight="1">
      <c r="A68" s="27" t="s">
        <v>152</v>
      </c>
      <c r="B68" s="5">
        <v>44927</v>
      </c>
      <c r="C68" s="5">
        <v>46022</v>
      </c>
      <c r="D68" s="103" t="s">
        <v>153</v>
      </c>
      <c r="E68" s="150" t="s">
        <v>11</v>
      </c>
      <c r="F68" s="278">
        <f ca="1">(C68-(TODAY()))/30</f>
        <v>9.4</v>
      </c>
      <c r="G68" s="116" t="s">
        <v>154</v>
      </c>
      <c r="H68" s="3" t="s">
        <v>155</v>
      </c>
      <c r="I68" s="26" t="s">
        <v>156</v>
      </c>
    </row>
    <row r="69" spans="1:9" ht="30" customHeight="1">
      <c r="A69" s="27" t="s">
        <v>157</v>
      </c>
      <c r="B69" s="52">
        <v>45717</v>
      </c>
      <c r="C69" s="141">
        <v>46081</v>
      </c>
      <c r="D69" s="56">
        <v>1</v>
      </c>
      <c r="E69" s="210"/>
      <c r="F69" s="278">
        <f ca="1">(C69-(TODAY()))/30</f>
        <v>11.366666666666667</v>
      </c>
      <c r="G69" s="211" t="s">
        <v>158</v>
      </c>
      <c r="H69" s="63" t="s">
        <v>159</v>
      </c>
      <c r="I69" s="175" t="s">
        <v>160</v>
      </c>
    </row>
    <row r="70" spans="1:9" ht="72" customHeight="1">
      <c r="A70" s="43" t="s">
        <v>161</v>
      </c>
      <c r="B70" s="185">
        <v>43256</v>
      </c>
      <c r="C70" s="194" t="s">
        <v>162</v>
      </c>
      <c r="E70" s="65"/>
      <c r="F70" s="65"/>
      <c r="G70" s="186" t="s">
        <v>163</v>
      </c>
      <c r="H70" s="131" t="s">
        <v>164</v>
      </c>
      <c r="I70" s="26" t="s">
        <v>165</v>
      </c>
    </row>
    <row r="71" spans="1:9" ht="33.75" customHeight="1">
      <c r="A71" s="163" t="s">
        <v>166</v>
      </c>
      <c r="B71" s="191">
        <v>43831</v>
      </c>
      <c r="C71" s="61">
        <v>44561</v>
      </c>
      <c r="D71" s="96"/>
      <c r="E71" s="321" t="s">
        <v>101</v>
      </c>
      <c r="F71" s="65"/>
      <c r="G71" s="130" t="s">
        <v>167</v>
      </c>
      <c r="H71" s="198" t="s">
        <v>168</v>
      </c>
      <c r="I71" s="266" t="s">
        <v>169</v>
      </c>
    </row>
    <row r="72" spans="1:9" ht="94.5">
      <c r="A72" s="98" t="s">
        <v>170</v>
      </c>
      <c r="B72" s="192">
        <v>44795</v>
      </c>
      <c r="C72" s="134" t="s">
        <v>162</v>
      </c>
      <c r="D72" s="319"/>
      <c r="E72" s="178"/>
      <c r="F72" s="65"/>
      <c r="G72" s="130" t="s">
        <v>171</v>
      </c>
      <c r="H72" s="63" t="s">
        <v>172</v>
      </c>
      <c r="I72" s="197" t="s">
        <v>173</v>
      </c>
    </row>
    <row r="73" spans="1:9" ht="32.25" customHeight="1">
      <c r="A73" s="27" t="s">
        <v>31</v>
      </c>
      <c r="B73" s="5">
        <v>44866</v>
      </c>
      <c r="C73" s="105">
        <v>45596</v>
      </c>
      <c r="D73" s="62">
        <v>1</v>
      </c>
      <c r="E73" s="193">
        <v>45962</v>
      </c>
      <c r="F73" s="349">
        <f ca="1">(E73-(TODAY()))/30</f>
        <v>7.4</v>
      </c>
      <c r="G73" s="176" t="s">
        <v>174</v>
      </c>
      <c r="H73" s="3" t="s">
        <v>155</v>
      </c>
      <c r="I73" s="26" t="s">
        <v>156</v>
      </c>
    </row>
    <row r="74" spans="1:9" ht="76.5" customHeight="1">
      <c r="A74" s="222" t="s">
        <v>175</v>
      </c>
      <c r="B74" s="5">
        <v>45261</v>
      </c>
      <c r="C74" s="158">
        <v>45626</v>
      </c>
      <c r="D74" s="134" t="s">
        <v>176</v>
      </c>
      <c r="E74" s="240" t="s">
        <v>176</v>
      </c>
      <c r="F74" s="65"/>
      <c r="G74" s="190" t="s">
        <v>177</v>
      </c>
      <c r="H74" s="3" t="s">
        <v>155</v>
      </c>
      <c r="I74" s="26"/>
    </row>
    <row r="75" spans="1:9" ht="65.25" customHeight="1">
      <c r="A75" s="222" t="s">
        <v>178</v>
      </c>
      <c r="B75" s="5">
        <v>45152</v>
      </c>
      <c r="C75" s="158">
        <v>45517</v>
      </c>
      <c r="D75" s="348" t="s">
        <v>134</v>
      </c>
      <c r="E75" s="418" t="s">
        <v>134</v>
      </c>
      <c r="F75" s="65"/>
      <c r="G75" s="190" t="s">
        <v>179</v>
      </c>
      <c r="H75" s="3"/>
      <c r="I75" s="26" t="s">
        <v>156</v>
      </c>
    </row>
    <row r="76" spans="1:9" ht="42" customHeight="1">
      <c r="A76" s="222" t="s">
        <v>180</v>
      </c>
      <c r="B76" s="18">
        <v>44197</v>
      </c>
      <c r="C76" s="287">
        <v>46387</v>
      </c>
      <c r="D76" s="230"/>
      <c r="E76" s="282"/>
      <c r="F76" s="350">
        <f ca="1">(C76-(TODAY()))/30</f>
        <v>21.566666666666666</v>
      </c>
      <c r="G76" s="195" t="s">
        <v>181</v>
      </c>
      <c r="H76" s="20" t="s">
        <v>182</v>
      </c>
      <c r="I76" s="57" t="s">
        <v>183</v>
      </c>
    </row>
    <row r="77" spans="1:9" ht="32.25" customHeight="1">
      <c r="A77" s="226" t="s">
        <v>184</v>
      </c>
      <c r="B77" s="88">
        <v>45268</v>
      </c>
      <c r="C77" s="309">
        <v>45565</v>
      </c>
      <c r="D77" s="187" t="s">
        <v>113</v>
      </c>
      <c r="E77" s="317">
        <v>46022</v>
      </c>
      <c r="F77" s="167">
        <f ca="1">(E77-(TODAY()))/30</f>
        <v>9.4</v>
      </c>
      <c r="G77" s="318" t="s">
        <v>185</v>
      </c>
      <c r="H77" s="3" t="s">
        <v>155</v>
      </c>
      <c r="I77" s="26" t="s">
        <v>156</v>
      </c>
    </row>
    <row r="78" spans="1:9" ht="33.75" customHeight="1">
      <c r="A78" s="44" t="s">
        <v>186</v>
      </c>
      <c r="B78" s="314">
        <v>44531</v>
      </c>
      <c r="C78" s="134" t="s">
        <v>101</v>
      </c>
      <c r="D78" s="65"/>
      <c r="E78" s="65"/>
      <c r="F78" s="178"/>
      <c r="G78" s="130" t="s">
        <v>187</v>
      </c>
      <c r="H78" s="63" t="s">
        <v>159</v>
      </c>
      <c r="I78" s="197" t="s">
        <v>160</v>
      </c>
    </row>
    <row r="79" spans="1:9" ht="33.75" customHeight="1">
      <c r="A79" s="306" t="s">
        <v>188</v>
      </c>
      <c r="B79" s="307">
        <v>45259</v>
      </c>
      <c r="C79" s="202">
        <v>45989</v>
      </c>
      <c r="D79" s="315" t="s">
        <v>98</v>
      </c>
      <c r="E79" s="96"/>
      <c r="F79" s="179">
        <f t="shared" ref="F79:F82" ca="1" si="2">(C79-(TODAY()))/30</f>
        <v>8.3000000000000007</v>
      </c>
      <c r="G79" s="316" t="s">
        <v>189</v>
      </c>
      <c r="H79" s="131" t="s">
        <v>108</v>
      </c>
      <c r="I79" s="58" t="s">
        <v>109</v>
      </c>
    </row>
    <row r="80" spans="1:9" ht="30" customHeight="1">
      <c r="A80" s="44" t="s">
        <v>190</v>
      </c>
      <c r="B80" s="308">
        <v>44562</v>
      </c>
      <c r="C80" s="309">
        <v>45657</v>
      </c>
      <c r="D80" s="310" t="s">
        <v>11</v>
      </c>
      <c r="E80" s="311" t="s">
        <v>11</v>
      </c>
      <c r="F80" s="312">
        <f t="shared" ca="1" si="2"/>
        <v>-2.7666666666666666</v>
      </c>
      <c r="G80" s="231" t="s">
        <v>191</v>
      </c>
      <c r="H80" s="143" t="s">
        <v>129</v>
      </c>
      <c r="I80" s="313" t="s">
        <v>192</v>
      </c>
    </row>
    <row r="81" spans="1:9" ht="26.25" customHeight="1">
      <c r="A81" s="228" t="s">
        <v>193</v>
      </c>
      <c r="B81" s="61">
        <v>45383</v>
      </c>
      <c r="C81" s="61">
        <v>45747</v>
      </c>
      <c r="D81" s="62"/>
      <c r="E81" s="227"/>
      <c r="F81" s="179">
        <f t="shared" ca="1" si="2"/>
        <v>0.23333333333333334</v>
      </c>
      <c r="G81" s="231" t="s">
        <v>194</v>
      </c>
      <c r="H81" s="63" t="s">
        <v>129</v>
      </c>
      <c r="I81" s="265" t="s">
        <v>192</v>
      </c>
    </row>
    <row r="82" spans="1:9" ht="33" customHeight="1">
      <c r="A82" s="229" t="s">
        <v>195</v>
      </c>
      <c r="B82" s="61">
        <v>45108</v>
      </c>
      <c r="C82" s="202">
        <v>46387</v>
      </c>
      <c r="D82" s="134" t="s">
        <v>196</v>
      </c>
      <c r="E82" s="65"/>
      <c r="F82" s="179">
        <f t="shared" ca="1" si="2"/>
        <v>21.566666666666666</v>
      </c>
      <c r="G82" s="186" t="s">
        <v>197</v>
      </c>
      <c r="H82" s="63" t="s">
        <v>108</v>
      </c>
      <c r="I82" s="256" t="s">
        <v>192</v>
      </c>
    </row>
    <row r="83" spans="1:9" ht="37.5" customHeight="1">
      <c r="A83" s="163" t="s">
        <v>17</v>
      </c>
      <c r="B83" s="99">
        <v>43466</v>
      </c>
      <c r="C83" s="187" t="s">
        <v>98</v>
      </c>
      <c r="D83" s="178"/>
      <c r="E83" s="188"/>
      <c r="F83" s="178"/>
      <c r="G83" s="320" t="s">
        <v>198</v>
      </c>
      <c r="H83" s="181" t="s">
        <v>164</v>
      </c>
      <c r="I83" s="267" t="s">
        <v>165</v>
      </c>
    </row>
    <row r="84" spans="1:9" ht="26.25" customHeight="1">
      <c r="A84" s="44" t="s">
        <v>199</v>
      </c>
      <c r="B84" s="61">
        <v>42036</v>
      </c>
      <c r="C84" s="62" t="s">
        <v>98</v>
      </c>
      <c r="D84" s="65"/>
      <c r="E84" s="65"/>
      <c r="F84" s="65"/>
      <c r="G84" s="186" t="s">
        <v>200</v>
      </c>
      <c r="H84" s="3" t="s">
        <v>168</v>
      </c>
      <c r="I84" s="58" t="s">
        <v>169</v>
      </c>
    </row>
    <row r="85" spans="1:9" ht="27" customHeight="1">
      <c r="A85" s="222" t="s">
        <v>201</v>
      </c>
      <c r="B85" s="50">
        <v>44593</v>
      </c>
      <c r="C85" s="50">
        <v>45322</v>
      </c>
      <c r="D85" s="189" t="s">
        <v>113</v>
      </c>
      <c r="E85" s="158">
        <v>45688</v>
      </c>
      <c r="F85" s="167">
        <f ca="1">(E85-(TODAY()))/30</f>
        <v>-1.7333333333333334</v>
      </c>
      <c r="G85" s="190" t="s">
        <v>202</v>
      </c>
      <c r="H85" s="180" t="s">
        <v>129</v>
      </c>
      <c r="I85" s="205" t="s">
        <v>192</v>
      </c>
    </row>
    <row r="86" spans="1:9" ht="32.25" customHeight="1">
      <c r="A86" s="42" t="s">
        <v>33</v>
      </c>
      <c r="B86" s="66"/>
      <c r="C86" s="67" t="s">
        <v>11</v>
      </c>
      <c r="D86" s="67" t="s">
        <v>11</v>
      </c>
      <c r="E86" s="71" t="s">
        <v>11</v>
      </c>
      <c r="F86" s="21" t="s">
        <v>11</v>
      </c>
      <c r="G86" s="36" t="s">
        <v>11</v>
      </c>
      <c r="H86" s="16" t="s">
        <v>11</v>
      </c>
      <c r="I86" s="264" t="s">
        <v>11</v>
      </c>
    </row>
    <row r="87" spans="1:9" ht="39" customHeight="1">
      <c r="A87" s="328" t="s">
        <v>203</v>
      </c>
      <c r="B87" s="242">
        <v>44287</v>
      </c>
      <c r="C87" s="242">
        <v>45016</v>
      </c>
      <c r="D87" s="243"/>
      <c r="E87" s="4" t="s">
        <v>101</v>
      </c>
      <c r="F87" s="209"/>
      <c r="G87" s="218" t="s">
        <v>204</v>
      </c>
      <c r="H87" s="6" t="s">
        <v>205</v>
      </c>
      <c r="I87" s="58" t="s">
        <v>206</v>
      </c>
    </row>
    <row r="88" spans="1:9" ht="27.75" customHeight="1">
      <c r="A88" s="329" t="s">
        <v>207</v>
      </c>
      <c r="B88" s="241" t="s">
        <v>208</v>
      </c>
      <c r="C88" s="70">
        <v>46022</v>
      </c>
      <c r="D88" s="73"/>
      <c r="E88" s="234"/>
      <c r="F88" s="127">
        <f ca="1">(C88-(TODAY()))/30</f>
        <v>9.4</v>
      </c>
      <c r="G88" s="236" t="s">
        <v>209</v>
      </c>
      <c r="H88" s="235" t="s">
        <v>36</v>
      </c>
      <c r="I88" s="58" t="s">
        <v>210</v>
      </c>
    </row>
    <row r="89" spans="1:9" ht="27.75" customHeight="1">
      <c r="A89" s="329" t="s">
        <v>211</v>
      </c>
      <c r="B89" s="322">
        <v>45341</v>
      </c>
      <c r="C89" s="70">
        <v>46022</v>
      </c>
      <c r="D89" s="327"/>
      <c r="E89" s="323"/>
      <c r="F89" s="127">
        <f ca="1">(C89-(TODAY()))/30</f>
        <v>9.4</v>
      </c>
      <c r="G89" s="324" t="s">
        <v>212</v>
      </c>
      <c r="H89" s="325" t="s">
        <v>213</v>
      </c>
      <c r="I89" s="326" t="s">
        <v>214</v>
      </c>
    </row>
    <row r="90" spans="1:9" ht="34.5" customHeight="1">
      <c r="A90" s="206" t="s">
        <v>215</v>
      </c>
      <c r="B90" s="68">
        <v>44197</v>
      </c>
      <c r="C90" s="68">
        <v>45291</v>
      </c>
      <c r="D90" s="69">
        <v>1</v>
      </c>
      <c r="E90" s="283">
        <v>45657</v>
      </c>
      <c r="F90" s="167">
        <f t="shared" ref="F90" ca="1" si="3">(E90-(TODAY()))/30</f>
        <v>-2.7666666666666666</v>
      </c>
      <c r="G90" s="118" t="s">
        <v>216</v>
      </c>
      <c r="H90" s="3" t="s">
        <v>205</v>
      </c>
      <c r="I90" s="262" t="s">
        <v>206</v>
      </c>
    </row>
    <row r="91" spans="1:9" ht="34.5" customHeight="1">
      <c r="A91" s="206" t="s">
        <v>215</v>
      </c>
      <c r="B91" s="68">
        <v>45658</v>
      </c>
      <c r="C91" s="68">
        <v>46752</v>
      </c>
      <c r="D91" s="69">
        <v>1</v>
      </c>
      <c r="E91" s="283"/>
      <c r="F91" s="127">
        <f t="shared" ref="F91" ca="1" si="4">(C91-(TODAY()))/30</f>
        <v>33.733333333333334</v>
      </c>
      <c r="G91" s="118" t="s">
        <v>217</v>
      </c>
      <c r="H91" s="3" t="s">
        <v>36</v>
      </c>
      <c r="I91" s="262" t="s">
        <v>210</v>
      </c>
    </row>
    <row r="92" spans="1:9" ht="30" customHeight="1">
      <c r="A92" s="27" t="s">
        <v>218</v>
      </c>
      <c r="B92" s="5">
        <v>45309</v>
      </c>
      <c r="C92" s="5">
        <v>45657</v>
      </c>
      <c r="D92" s="1">
        <v>1</v>
      </c>
      <c r="E92" s="105">
        <v>46022</v>
      </c>
      <c r="F92" s="167">
        <f t="shared" ref="F92:F103" ca="1" si="5">(E92-(TODAY()))/30</f>
        <v>9.4</v>
      </c>
      <c r="G92" s="144" t="s">
        <v>219</v>
      </c>
      <c r="H92" s="3" t="s">
        <v>140</v>
      </c>
      <c r="I92" s="26" t="s">
        <v>141</v>
      </c>
    </row>
    <row r="93" spans="1:9" ht="36" customHeight="1">
      <c r="A93" s="27" t="s">
        <v>220</v>
      </c>
      <c r="B93" s="5">
        <v>45309</v>
      </c>
      <c r="C93" s="5">
        <v>45657</v>
      </c>
      <c r="D93" s="1">
        <v>1</v>
      </c>
      <c r="E93" s="105">
        <v>46022</v>
      </c>
      <c r="F93" s="167">
        <f t="shared" ca="1" si="5"/>
        <v>9.4</v>
      </c>
      <c r="G93" s="117" t="s">
        <v>221</v>
      </c>
      <c r="H93" s="3" t="s">
        <v>140</v>
      </c>
      <c r="I93" s="26" t="s">
        <v>141</v>
      </c>
    </row>
    <row r="94" spans="1:9" ht="33" customHeight="1">
      <c r="A94" s="27" t="s">
        <v>222</v>
      </c>
      <c r="B94" s="5">
        <v>45309</v>
      </c>
      <c r="C94" s="5">
        <v>45657</v>
      </c>
      <c r="D94" s="1">
        <v>1</v>
      </c>
      <c r="E94" s="105">
        <v>46022</v>
      </c>
      <c r="F94" s="167">
        <f t="shared" ca="1" si="5"/>
        <v>9.4</v>
      </c>
      <c r="G94" s="117" t="s">
        <v>223</v>
      </c>
      <c r="H94" s="3" t="s">
        <v>140</v>
      </c>
      <c r="I94" s="26" t="s">
        <v>141</v>
      </c>
    </row>
    <row r="95" spans="1:9" ht="35.25" customHeight="1">
      <c r="A95" s="27" t="s">
        <v>224</v>
      </c>
      <c r="B95" s="5">
        <v>45309</v>
      </c>
      <c r="C95" s="5">
        <v>45657</v>
      </c>
      <c r="D95" s="1">
        <v>1</v>
      </c>
      <c r="E95" s="105">
        <v>46022</v>
      </c>
      <c r="F95" s="167">
        <f t="shared" ca="1" si="5"/>
        <v>9.4</v>
      </c>
      <c r="G95" s="117" t="s">
        <v>225</v>
      </c>
      <c r="H95" s="3" t="s">
        <v>140</v>
      </c>
      <c r="I95" s="26" t="s">
        <v>141</v>
      </c>
    </row>
    <row r="96" spans="1:9" ht="30.75" customHeight="1">
      <c r="A96" s="27" t="s">
        <v>226</v>
      </c>
      <c r="B96" s="5">
        <v>45309</v>
      </c>
      <c r="C96" s="5">
        <v>45657</v>
      </c>
      <c r="D96" s="1">
        <v>1</v>
      </c>
      <c r="E96" s="105">
        <v>46022</v>
      </c>
      <c r="F96" s="167">
        <f t="shared" ca="1" si="5"/>
        <v>9.4</v>
      </c>
      <c r="G96" s="117" t="s">
        <v>227</v>
      </c>
      <c r="H96" s="3" t="s">
        <v>140</v>
      </c>
      <c r="I96" s="26" t="s">
        <v>141</v>
      </c>
    </row>
    <row r="97" spans="1:10" ht="29.25" customHeight="1">
      <c r="A97" s="27" t="s">
        <v>228</v>
      </c>
      <c r="B97" s="5">
        <v>45309</v>
      </c>
      <c r="C97" s="5">
        <v>45657</v>
      </c>
      <c r="D97" s="1">
        <v>1</v>
      </c>
      <c r="E97" s="105">
        <v>46022</v>
      </c>
      <c r="F97" s="167">
        <f t="shared" ca="1" si="5"/>
        <v>9.4</v>
      </c>
      <c r="G97" s="117" t="s">
        <v>229</v>
      </c>
      <c r="H97" s="3" t="s">
        <v>140</v>
      </c>
      <c r="I97" s="26" t="s">
        <v>141</v>
      </c>
    </row>
    <row r="98" spans="1:10" ht="31.5" customHeight="1">
      <c r="A98" s="27" t="s">
        <v>230</v>
      </c>
      <c r="B98" s="5">
        <v>45309</v>
      </c>
      <c r="C98" s="5">
        <v>45657</v>
      </c>
      <c r="D98" s="1">
        <v>1</v>
      </c>
      <c r="E98" s="105">
        <v>46022</v>
      </c>
      <c r="F98" s="167">
        <f t="shared" ca="1" si="5"/>
        <v>9.4</v>
      </c>
      <c r="G98" s="117" t="s">
        <v>231</v>
      </c>
      <c r="H98" s="3" t="s">
        <v>140</v>
      </c>
      <c r="I98" s="26" t="s">
        <v>141</v>
      </c>
    </row>
    <row r="99" spans="1:10" ht="30" customHeight="1">
      <c r="A99" s="27" t="s">
        <v>232</v>
      </c>
      <c r="B99" s="5">
        <v>45309</v>
      </c>
      <c r="C99" s="5">
        <v>45657</v>
      </c>
      <c r="D99" s="1">
        <v>1</v>
      </c>
      <c r="E99" s="105">
        <v>46022</v>
      </c>
      <c r="F99" s="167">
        <f t="shared" ca="1" si="5"/>
        <v>9.4</v>
      </c>
      <c r="G99" s="117" t="s">
        <v>233</v>
      </c>
      <c r="H99" s="3" t="s">
        <v>140</v>
      </c>
      <c r="I99" s="26" t="s">
        <v>141</v>
      </c>
    </row>
    <row r="100" spans="1:10" ht="37.5" customHeight="1">
      <c r="A100" s="27" t="s">
        <v>234</v>
      </c>
      <c r="B100" s="5">
        <v>45309</v>
      </c>
      <c r="C100" s="5">
        <v>45657</v>
      </c>
      <c r="D100" s="1">
        <v>1</v>
      </c>
      <c r="E100" s="105">
        <v>46022</v>
      </c>
      <c r="F100" s="167">
        <f t="shared" ca="1" si="5"/>
        <v>9.4</v>
      </c>
      <c r="G100" s="117" t="s">
        <v>235</v>
      </c>
      <c r="H100" s="3" t="s">
        <v>140</v>
      </c>
      <c r="I100" s="26" t="s">
        <v>141</v>
      </c>
    </row>
    <row r="101" spans="1:10" ht="30.75" customHeight="1">
      <c r="A101" s="27" t="s">
        <v>236</v>
      </c>
      <c r="B101" s="5">
        <v>45309</v>
      </c>
      <c r="C101" s="5">
        <v>45657</v>
      </c>
      <c r="D101" s="1">
        <v>1</v>
      </c>
      <c r="E101" s="105">
        <v>46022</v>
      </c>
      <c r="F101" s="167">
        <f t="shared" ca="1" si="5"/>
        <v>9.4</v>
      </c>
      <c r="G101" s="117" t="s">
        <v>237</v>
      </c>
      <c r="H101" s="3" t="s">
        <v>140</v>
      </c>
      <c r="I101" s="26" t="s">
        <v>141</v>
      </c>
    </row>
    <row r="102" spans="1:10" ht="34.5" customHeight="1">
      <c r="A102" s="43" t="s">
        <v>238</v>
      </c>
      <c r="B102" s="5">
        <v>45309</v>
      </c>
      <c r="C102" s="5">
        <v>45657</v>
      </c>
      <c r="D102" s="1">
        <v>1</v>
      </c>
      <c r="E102" s="105">
        <v>46022</v>
      </c>
      <c r="F102" s="167">
        <f t="shared" ca="1" si="5"/>
        <v>9.4</v>
      </c>
      <c r="G102" s="117" t="s">
        <v>239</v>
      </c>
      <c r="H102" s="3" t="s">
        <v>140</v>
      </c>
      <c r="I102" s="26" t="s">
        <v>141</v>
      </c>
    </row>
    <row r="103" spans="1:10" ht="42" customHeight="1">
      <c r="A103" s="306" t="s">
        <v>240</v>
      </c>
      <c r="B103" s="5">
        <v>45292</v>
      </c>
      <c r="C103" s="5">
        <v>45657</v>
      </c>
      <c r="D103" s="1">
        <v>1</v>
      </c>
      <c r="E103" s="105">
        <v>46022</v>
      </c>
      <c r="F103" s="167">
        <f t="shared" ca="1" si="5"/>
        <v>9.4</v>
      </c>
      <c r="G103" s="331" t="s">
        <v>241</v>
      </c>
      <c r="H103" s="131"/>
      <c r="I103" s="26"/>
    </row>
    <row r="104" spans="1:10" ht="46.5" customHeight="1">
      <c r="A104" s="27" t="s">
        <v>242</v>
      </c>
      <c r="B104" s="5">
        <v>45323</v>
      </c>
      <c r="C104" s="5">
        <v>45657</v>
      </c>
      <c r="D104" s="1"/>
      <c r="E104" s="105"/>
      <c r="F104" s="127">
        <f t="shared" ref="F104" ca="1" si="6">(C104-(TODAY()))/30</f>
        <v>-2.7666666666666666</v>
      </c>
      <c r="G104" s="116" t="s">
        <v>243</v>
      </c>
      <c r="H104" s="7" t="s">
        <v>244</v>
      </c>
      <c r="I104" s="58" t="s">
        <v>245</v>
      </c>
    </row>
    <row r="105" spans="1:10" ht="40.5" customHeight="1">
      <c r="A105" s="27" t="s">
        <v>246</v>
      </c>
      <c r="B105" s="5">
        <v>45323</v>
      </c>
      <c r="C105" s="5">
        <v>45657</v>
      </c>
      <c r="D105" s="1" t="s">
        <v>11</v>
      </c>
      <c r="E105" s="103" t="s">
        <v>11</v>
      </c>
      <c r="F105" s="127">
        <f ca="1">(C105-(TODAY()))/30</f>
        <v>-2.7666666666666666</v>
      </c>
      <c r="G105" t="s">
        <v>247</v>
      </c>
      <c r="H105" s="7" t="s">
        <v>244</v>
      </c>
      <c r="I105" s="58" t="s">
        <v>245</v>
      </c>
    </row>
    <row r="106" spans="1:10" ht="37.5" customHeight="1">
      <c r="A106" s="27" t="s">
        <v>248</v>
      </c>
      <c r="B106" s="5">
        <v>45323</v>
      </c>
      <c r="C106" s="5">
        <v>45657</v>
      </c>
      <c r="D106" s="1"/>
      <c r="E106" s="103" t="s">
        <v>11</v>
      </c>
      <c r="F106" s="127">
        <f ca="1">(C106-(TODAY()))/30</f>
        <v>-2.7666666666666666</v>
      </c>
      <c r="G106" s="122" t="s">
        <v>249</v>
      </c>
      <c r="H106" s="7" t="s">
        <v>244</v>
      </c>
      <c r="I106" s="58" t="s">
        <v>245</v>
      </c>
    </row>
    <row r="107" spans="1:10" ht="32.25" customHeight="1">
      <c r="A107" s="27" t="s">
        <v>250</v>
      </c>
      <c r="B107" s="5">
        <v>45323</v>
      </c>
      <c r="C107" s="5">
        <v>45657</v>
      </c>
      <c r="D107" s="1" t="s">
        <v>11</v>
      </c>
      <c r="E107" s="103" t="s">
        <v>11</v>
      </c>
      <c r="F107" s="127">
        <f ca="1">(C107-(TODAY()))/30</f>
        <v>-2.7666666666666666</v>
      </c>
      <c r="G107" s="122" t="s">
        <v>251</v>
      </c>
      <c r="H107" s="7" t="s">
        <v>244</v>
      </c>
      <c r="I107" s="58" t="s">
        <v>245</v>
      </c>
    </row>
    <row r="108" spans="1:10" ht="31.5" customHeight="1">
      <c r="A108" s="27" t="s">
        <v>252</v>
      </c>
      <c r="B108" s="5">
        <v>45323</v>
      </c>
      <c r="C108" s="5">
        <v>45657</v>
      </c>
      <c r="D108" s="1" t="s">
        <v>11</v>
      </c>
      <c r="E108" s="103" t="s">
        <v>11</v>
      </c>
      <c r="F108" s="127">
        <f ca="1">(C108-(TODAY()))/30</f>
        <v>-2.7666666666666666</v>
      </c>
      <c r="G108" s="122" t="s">
        <v>253</v>
      </c>
      <c r="H108" s="7" t="s">
        <v>244</v>
      </c>
      <c r="I108" s="58" t="s">
        <v>245</v>
      </c>
    </row>
    <row r="109" spans="1:10" ht="27.75" customHeight="1">
      <c r="A109" s="27" t="s">
        <v>254</v>
      </c>
      <c r="B109" s="5">
        <v>45323</v>
      </c>
      <c r="C109" s="5">
        <v>45657</v>
      </c>
      <c r="D109" s="1"/>
      <c r="E109" s="80"/>
      <c r="F109" s="127">
        <f t="shared" ref="F109:F110" ca="1" si="7">(C109-(TODAY()))/30</f>
        <v>-2.7666666666666666</v>
      </c>
      <c r="G109" s="117" t="s">
        <v>255</v>
      </c>
      <c r="H109" s="3" t="s">
        <v>46</v>
      </c>
      <c r="I109" s="26" t="s">
        <v>47</v>
      </c>
      <c r="J109" s="3"/>
    </row>
    <row r="110" spans="1:10" ht="24.75" customHeight="1">
      <c r="A110" s="43" t="s">
        <v>256</v>
      </c>
      <c r="B110" s="5">
        <v>45323</v>
      </c>
      <c r="C110" s="5">
        <v>45657</v>
      </c>
      <c r="D110" s="1"/>
      <c r="E110" s="80"/>
      <c r="F110" s="127">
        <f t="shared" ca="1" si="7"/>
        <v>-2.7666666666666666</v>
      </c>
      <c r="G110" s="117" t="s">
        <v>257</v>
      </c>
      <c r="H110" s="3" t="s">
        <v>46</v>
      </c>
      <c r="I110" s="26" t="s">
        <v>47</v>
      </c>
      <c r="J110" s="143"/>
    </row>
    <row r="111" spans="1:10" ht="24.75" customHeight="1">
      <c r="A111" s="43" t="s">
        <v>258</v>
      </c>
      <c r="B111" s="142" t="s">
        <v>259</v>
      </c>
      <c r="C111" s="5">
        <v>45657</v>
      </c>
      <c r="D111" s="387" t="s">
        <v>260</v>
      </c>
      <c r="E111" s="283">
        <v>46022</v>
      </c>
      <c r="F111" s="127">
        <f ca="1">(E111-(TODAY()))/30</f>
        <v>9.4</v>
      </c>
      <c r="G111" s="117" t="s">
        <v>261</v>
      </c>
      <c r="H111" s="3" t="s">
        <v>46</v>
      </c>
      <c r="I111" s="26" t="s">
        <v>47</v>
      </c>
      <c r="J111" s="143"/>
    </row>
    <row r="112" spans="1:10" ht="29.25" customHeight="1">
      <c r="A112" s="373" t="s">
        <v>262</v>
      </c>
      <c r="B112" s="54">
        <v>44562</v>
      </c>
      <c r="C112" s="18">
        <v>45657</v>
      </c>
      <c r="D112" s="19" t="s">
        <v>113</v>
      </c>
      <c r="E112" s="132">
        <v>46387</v>
      </c>
      <c r="F112" s="167">
        <f ca="1">(E112-(TODAY()))/30</f>
        <v>21.566666666666666</v>
      </c>
      <c r="G112" s="118" t="s">
        <v>263</v>
      </c>
      <c r="H112" s="3" t="s">
        <v>36</v>
      </c>
      <c r="I112" s="26" t="s">
        <v>37</v>
      </c>
    </row>
    <row r="113" spans="1:39" ht="36" customHeight="1">
      <c r="A113" s="27" t="s">
        <v>264</v>
      </c>
      <c r="B113" s="53" t="s">
        <v>265</v>
      </c>
      <c r="C113" s="374" t="s">
        <v>266</v>
      </c>
      <c r="D113" s="62">
        <v>1</v>
      </c>
      <c r="E113" s="386"/>
      <c r="F113" s="127">
        <f t="shared" ref="F113:F115" ca="1" si="8">(C113-(TODAY()))/30</f>
        <v>13.4</v>
      </c>
      <c r="G113" s="130" t="s">
        <v>267</v>
      </c>
      <c r="H113" s="3" t="s">
        <v>46</v>
      </c>
      <c r="I113" s="26" t="s">
        <v>47</v>
      </c>
      <c r="J113" s="3"/>
    </row>
    <row r="114" spans="1:39" ht="31.5" customHeight="1">
      <c r="A114" s="27" t="s">
        <v>268</v>
      </c>
      <c r="B114" s="53">
        <v>45658</v>
      </c>
      <c r="C114" s="52">
        <v>46022</v>
      </c>
      <c r="D114" s="62">
        <v>1</v>
      </c>
      <c r="E114" s="283">
        <v>46022</v>
      </c>
      <c r="F114" s="127">
        <f t="shared" ca="1" si="8"/>
        <v>9.4</v>
      </c>
      <c r="G114" s="130" t="s">
        <v>269</v>
      </c>
      <c r="H114" s="3" t="s">
        <v>46</v>
      </c>
      <c r="I114" s="26" t="s">
        <v>47</v>
      </c>
      <c r="J114" s="3"/>
    </row>
    <row r="115" spans="1:39" ht="31.5" customHeight="1">
      <c r="A115" s="27" t="s">
        <v>270</v>
      </c>
      <c r="B115" s="53">
        <v>45658</v>
      </c>
      <c r="C115" s="52">
        <v>46022</v>
      </c>
      <c r="D115" s="187"/>
      <c r="E115" s="386"/>
      <c r="F115" s="127">
        <f t="shared" ca="1" si="8"/>
        <v>9.4</v>
      </c>
      <c r="G115" s="438" t="s">
        <v>271</v>
      </c>
      <c r="H115" s="3" t="s">
        <v>46</v>
      </c>
      <c r="I115" s="26" t="s">
        <v>47</v>
      </c>
      <c r="J115" s="3"/>
      <c r="K115" s="27"/>
      <c r="L115" s="53"/>
      <c r="M115" s="374"/>
      <c r="N115" s="62"/>
      <c r="O115" s="386"/>
      <c r="P115" s="127"/>
      <c r="Q115" s="130"/>
      <c r="R115" s="3"/>
      <c r="S115" s="26"/>
      <c r="T115" s="3"/>
      <c r="U115" s="27"/>
      <c r="V115" s="53"/>
      <c r="W115" s="374"/>
      <c r="X115" s="62"/>
      <c r="Y115" s="386"/>
      <c r="Z115" s="127"/>
      <c r="AA115" s="130"/>
      <c r="AB115" s="3"/>
      <c r="AC115" s="26"/>
      <c r="AD115" s="3"/>
      <c r="AE115" s="27"/>
      <c r="AF115" s="53"/>
      <c r="AG115" s="374"/>
      <c r="AH115" s="62"/>
      <c r="AI115" s="386"/>
      <c r="AJ115" s="127"/>
      <c r="AK115" s="130"/>
      <c r="AL115" s="3"/>
      <c r="AM115" s="26"/>
    </row>
    <row r="116" spans="1:39" ht="31.5" customHeight="1">
      <c r="A116" s="129" t="s">
        <v>54</v>
      </c>
      <c r="B116" s="53"/>
      <c r="C116" s="212"/>
      <c r="D116" s="62"/>
      <c r="E116" s="430"/>
      <c r="F116" s="431"/>
      <c r="G116" s="186"/>
      <c r="H116" s="131"/>
      <c r="I116" s="26"/>
      <c r="J116" s="143"/>
      <c r="K116" s="306"/>
      <c r="L116" s="390"/>
      <c r="M116" s="432"/>
      <c r="N116" s="429"/>
      <c r="O116" s="433"/>
      <c r="P116" s="434"/>
      <c r="Q116" s="435"/>
      <c r="R116" s="143"/>
      <c r="S116" s="436"/>
      <c r="T116" s="143"/>
      <c r="U116" s="306"/>
      <c r="V116" s="390"/>
      <c r="W116" s="432"/>
      <c r="X116" s="429"/>
      <c r="Y116" s="433"/>
      <c r="Z116" s="434"/>
      <c r="AA116" s="435"/>
      <c r="AB116" s="143"/>
      <c r="AC116" s="436"/>
      <c r="AD116" s="143"/>
      <c r="AE116" s="306"/>
      <c r="AF116" s="390"/>
      <c r="AG116" s="432"/>
      <c r="AH116" s="429"/>
      <c r="AI116" s="433"/>
      <c r="AJ116" s="434"/>
      <c r="AK116" s="435"/>
      <c r="AL116" s="143"/>
      <c r="AM116" s="436"/>
    </row>
    <row r="117" spans="1:39" ht="31.5" customHeight="1">
      <c r="A117" s="98" t="s">
        <v>272</v>
      </c>
      <c r="B117" s="53"/>
      <c r="C117" s="212"/>
      <c r="D117" s="62"/>
      <c r="E117" s="430"/>
      <c r="F117" s="431"/>
      <c r="G117" s="186"/>
      <c r="H117" s="440" t="s">
        <v>273</v>
      </c>
      <c r="I117" s="26"/>
      <c r="J117" s="143"/>
      <c r="K117" s="306"/>
      <c r="L117" s="390"/>
      <c r="M117" s="432"/>
      <c r="N117" s="429"/>
      <c r="O117" s="433"/>
      <c r="P117" s="434"/>
      <c r="Q117" s="435"/>
      <c r="R117" s="143"/>
      <c r="S117" s="436"/>
      <c r="T117" s="143"/>
      <c r="U117" s="306"/>
      <c r="V117" s="390"/>
      <c r="W117" s="432"/>
      <c r="X117" s="429"/>
      <c r="Y117" s="433"/>
      <c r="Z117" s="434"/>
      <c r="AA117" s="435"/>
      <c r="AB117" s="143"/>
      <c r="AC117" s="436"/>
      <c r="AD117" s="143"/>
      <c r="AE117" s="306"/>
      <c r="AF117" s="390"/>
      <c r="AG117" s="432"/>
      <c r="AH117" s="429"/>
      <c r="AI117" s="433"/>
      <c r="AJ117" s="434"/>
      <c r="AK117" s="435"/>
      <c r="AL117" s="143"/>
      <c r="AM117" s="436"/>
    </row>
    <row r="118" spans="1:39" ht="31.5" customHeight="1">
      <c r="A118" s="98" t="s">
        <v>274</v>
      </c>
      <c r="B118" s="53"/>
      <c r="C118" s="212"/>
      <c r="D118" s="62"/>
      <c r="E118" s="430"/>
      <c r="F118" s="431"/>
      <c r="G118" s="186"/>
      <c r="H118" s="440" t="s">
        <v>56</v>
      </c>
      <c r="I118" s="26"/>
      <c r="J118" s="143"/>
      <c r="K118" s="306"/>
      <c r="L118" s="390"/>
      <c r="M118" s="432"/>
      <c r="N118" s="429"/>
      <c r="O118" s="433"/>
      <c r="P118" s="434"/>
      <c r="Q118" s="435"/>
      <c r="R118" s="143"/>
      <c r="S118" s="436"/>
      <c r="T118" s="143"/>
      <c r="U118" s="306"/>
      <c r="V118" s="390"/>
      <c r="W118" s="432"/>
      <c r="X118" s="429"/>
      <c r="Y118" s="433"/>
      <c r="Z118" s="434"/>
      <c r="AA118" s="435"/>
      <c r="AB118" s="143"/>
      <c r="AC118" s="436"/>
      <c r="AD118" s="143"/>
      <c r="AE118" s="306"/>
      <c r="AF118" s="390"/>
      <c r="AG118" s="432"/>
      <c r="AH118" s="429"/>
      <c r="AI118" s="433"/>
      <c r="AJ118" s="434"/>
      <c r="AK118" s="435"/>
      <c r="AL118" s="143"/>
      <c r="AM118" s="436"/>
    </row>
    <row r="119" spans="1:39" ht="31.5" customHeight="1">
      <c r="A119" s="98" t="s">
        <v>275</v>
      </c>
      <c r="B119" s="53"/>
      <c r="C119" s="212"/>
      <c r="D119" s="62"/>
      <c r="E119" s="430"/>
      <c r="F119" s="431"/>
      <c r="G119" s="186"/>
      <c r="H119" s="440" t="s">
        <v>56</v>
      </c>
      <c r="I119" s="26"/>
      <c r="J119" s="143"/>
      <c r="K119" s="306"/>
      <c r="L119" s="390"/>
      <c r="M119" s="432"/>
      <c r="N119" s="429"/>
      <c r="O119" s="433"/>
      <c r="P119" s="434"/>
      <c r="Q119" s="435"/>
      <c r="R119" s="143"/>
      <c r="S119" s="436"/>
      <c r="T119" s="143"/>
      <c r="U119" s="306"/>
      <c r="V119" s="390"/>
      <c r="W119" s="432"/>
      <c r="X119" s="429"/>
      <c r="Y119" s="433"/>
      <c r="Z119" s="434"/>
      <c r="AA119" s="435"/>
      <c r="AB119" s="143"/>
      <c r="AC119" s="436"/>
      <c r="AD119" s="143"/>
      <c r="AE119" s="306"/>
      <c r="AF119" s="390"/>
      <c r="AG119" s="432"/>
      <c r="AH119" s="429"/>
      <c r="AI119" s="433"/>
      <c r="AJ119" s="434"/>
      <c r="AK119" s="435"/>
      <c r="AL119" s="143"/>
      <c r="AM119" s="436"/>
    </row>
    <row r="120" spans="1:39" ht="31.5" customHeight="1">
      <c r="A120" s="98"/>
      <c r="B120" s="53"/>
      <c r="C120" s="212"/>
      <c r="D120" s="62"/>
      <c r="E120" s="430"/>
      <c r="F120" s="431"/>
      <c r="G120" s="186"/>
      <c r="H120" s="131"/>
      <c r="I120" s="26"/>
      <c r="J120" s="143"/>
      <c r="K120" s="306"/>
      <c r="L120" s="390"/>
      <c r="M120" s="432"/>
      <c r="N120" s="429"/>
      <c r="O120" s="433"/>
      <c r="P120" s="434"/>
      <c r="Q120" s="435"/>
      <c r="R120" s="143"/>
      <c r="S120" s="436"/>
      <c r="T120" s="143"/>
      <c r="U120" s="306"/>
      <c r="V120" s="390"/>
      <c r="W120" s="432"/>
      <c r="X120" s="429"/>
      <c r="Y120" s="433"/>
      <c r="Z120" s="434"/>
      <c r="AA120" s="435"/>
      <c r="AB120" s="143"/>
      <c r="AC120" s="436"/>
      <c r="AD120" s="143"/>
      <c r="AE120" s="306"/>
      <c r="AF120" s="390"/>
      <c r="AG120" s="432"/>
      <c r="AH120" s="429"/>
      <c r="AI120" s="433"/>
      <c r="AJ120" s="434"/>
      <c r="AK120" s="435"/>
      <c r="AL120" s="143"/>
      <c r="AM120" s="436"/>
    </row>
    <row r="121" spans="1:39" ht="21">
      <c r="A121" s="129" t="s">
        <v>63</v>
      </c>
      <c r="B121" s="39"/>
      <c r="C121" s="16" t="s">
        <v>11</v>
      </c>
      <c r="D121" s="437" t="s">
        <v>11</v>
      </c>
      <c r="E121" s="71" t="s">
        <v>11</v>
      </c>
      <c r="F121" s="71" t="s">
        <v>11</v>
      </c>
      <c r="G121" s="439"/>
      <c r="H121" s="16" t="s">
        <v>11</v>
      </c>
      <c r="I121" s="264" t="s">
        <v>11</v>
      </c>
    </row>
    <row r="122" spans="1:39" ht="30.75" customHeight="1">
      <c r="A122" s="28" t="s">
        <v>276</v>
      </c>
      <c r="B122" s="5">
        <v>45397</v>
      </c>
      <c r="C122" s="105">
        <v>46387</v>
      </c>
      <c r="D122" s="62">
        <v>1</v>
      </c>
      <c r="E122" s="202"/>
      <c r="F122" s="179">
        <f ca="1">(C122-(TODAY()))/30</f>
        <v>21.566666666666666</v>
      </c>
      <c r="G122" s="130" t="s">
        <v>277</v>
      </c>
      <c r="H122" s="139" t="s">
        <v>65</v>
      </c>
      <c r="I122" s="26" t="s">
        <v>278</v>
      </c>
    </row>
    <row r="123" spans="1:39" ht="30.75" customHeight="1">
      <c r="A123" s="28" t="s">
        <v>279</v>
      </c>
      <c r="B123" s="5">
        <v>45413</v>
      </c>
      <c r="C123" s="105">
        <v>45657</v>
      </c>
      <c r="D123" s="62">
        <v>1</v>
      </c>
      <c r="E123" s="202">
        <v>46022</v>
      </c>
      <c r="F123" s="167">
        <f ca="1">(E123-(TODAY()))/30</f>
        <v>9.4</v>
      </c>
      <c r="G123" s="130" t="s">
        <v>280</v>
      </c>
      <c r="H123" s="244" t="s">
        <v>281</v>
      </c>
      <c r="I123" s="26" t="s">
        <v>282</v>
      </c>
    </row>
    <row r="124" spans="1:39" ht="60.75" customHeight="1">
      <c r="A124" s="28" t="s">
        <v>283</v>
      </c>
      <c r="B124" s="5">
        <v>45170</v>
      </c>
      <c r="C124" s="5">
        <v>46995</v>
      </c>
      <c r="D124" s="165" t="s">
        <v>284</v>
      </c>
      <c r="E124" s="351"/>
      <c r="F124" s="167">
        <f ca="1">(C124-(TODAY()))/30</f>
        <v>41.833333333333336</v>
      </c>
      <c r="G124" s="224" t="s">
        <v>285</v>
      </c>
      <c r="H124" s="244" t="s">
        <v>286</v>
      </c>
      <c r="I124" s="26" t="s">
        <v>287</v>
      </c>
    </row>
    <row r="125" spans="1:39" ht="42" customHeight="1">
      <c r="A125" s="27" t="s">
        <v>288</v>
      </c>
      <c r="B125" s="5">
        <v>44652</v>
      </c>
      <c r="C125" s="5">
        <v>45077</v>
      </c>
      <c r="D125" s="1" t="s">
        <v>113</v>
      </c>
      <c r="E125" s="158">
        <v>45808</v>
      </c>
      <c r="F125" s="167">
        <f ca="1">(E125-(TODAY()))/30</f>
        <v>2.2666666666666666</v>
      </c>
      <c r="G125" s="190" t="s">
        <v>289</v>
      </c>
      <c r="H125" s="1" t="s">
        <v>281</v>
      </c>
      <c r="I125" s="26" t="s">
        <v>290</v>
      </c>
    </row>
    <row r="126" spans="1:39" ht="62.25" customHeight="1">
      <c r="A126" s="32" t="s">
        <v>291</v>
      </c>
      <c r="B126" s="5">
        <v>44362</v>
      </c>
      <c r="C126" s="5">
        <v>45046</v>
      </c>
      <c r="D126" s="1" t="s">
        <v>113</v>
      </c>
      <c r="E126" s="5">
        <v>45777</v>
      </c>
      <c r="F126" s="127">
        <f ca="1">(E126-(TODAY()))/30</f>
        <v>1.2333333333333334</v>
      </c>
      <c r="G126" s="100" t="s">
        <v>292</v>
      </c>
      <c r="H126" s="10" t="s">
        <v>293</v>
      </c>
      <c r="I126" s="57" t="s">
        <v>294</v>
      </c>
    </row>
    <row r="127" spans="1:39" ht="33.75" customHeight="1">
      <c r="A127" s="27" t="s">
        <v>295</v>
      </c>
      <c r="B127" s="5">
        <v>44562</v>
      </c>
      <c r="C127" s="5"/>
      <c r="D127" s="1"/>
      <c r="E127" s="106" t="s">
        <v>101</v>
      </c>
      <c r="F127" s="209"/>
      <c r="G127" s="117" t="s">
        <v>296</v>
      </c>
      <c r="H127" s="3" t="s">
        <v>297</v>
      </c>
      <c r="I127" s="26" t="s">
        <v>282</v>
      </c>
    </row>
    <row r="128" spans="1:39" ht="34.5" customHeight="1">
      <c r="A128" s="27" t="s">
        <v>298</v>
      </c>
      <c r="B128" s="5">
        <v>45658</v>
      </c>
      <c r="C128" s="5">
        <v>46752</v>
      </c>
      <c r="D128" s="1" t="s">
        <v>113</v>
      </c>
      <c r="E128" s="5"/>
      <c r="F128" s="127">
        <f t="shared" ref="F128:F136" ca="1" si="9">(C128-(TODAY()))/30</f>
        <v>33.733333333333334</v>
      </c>
      <c r="G128" s="100" t="s">
        <v>299</v>
      </c>
      <c r="H128" s="20" t="s">
        <v>65</v>
      </c>
      <c r="I128" s="26" t="s">
        <v>300</v>
      </c>
    </row>
    <row r="129" spans="1:9" ht="30" customHeight="1">
      <c r="A129" s="27" t="s">
        <v>301</v>
      </c>
      <c r="B129" s="5">
        <v>45809</v>
      </c>
      <c r="C129" s="5">
        <v>45961</v>
      </c>
      <c r="D129" s="1"/>
      <c r="E129" s="105"/>
      <c r="F129" s="127">
        <f t="shared" ca="1" si="9"/>
        <v>7.3666666666666663</v>
      </c>
      <c r="G129" s="100" t="s">
        <v>302</v>
      </c>
      <c r="H129" s="20" t="s">
        <v>281</v>
      </c>
      <c r="I129" s="26" t="s">
        <v>290</v>
      </c>
    </row>
    <row r="130" spans="1:9" ht="27.75" customHeight="1">
      <c r="A130" s="27" t="s">
        <v>303</v>
      </c>
      <c r="B130" s="5">
        <v>45658</v>
      </c>
      <c r="C130" s="5">
        <v>46022</v>
      </c>
      <c r="D130" s="1" t="s">
        <v>11</v>
      </c>
      <c r="E130" s="103" t="s">
        <v>11</v>
      </c>
      <c r="F130" s="127">
        <f t="shared" ca="1" si="9"/>
        <v>9.4</v>
      </c>
      <c r="G130" s="100" t="s">
        <v>304</v>
      </c>
      <c r="H130" s="3" t="s">
        <v>305</v>
      </c>
      <c r="I130" s="26" t="s">
        <v>282</v>
      </c>
    </row>
    <row r="131" spans="1:9" ht="24" customHeight="1">
      <c r="A131" s="27" t="s">
        <v>306</v>
      </c>
      <c r="B131" s="5">
        <v>44197</v>
      </c>
      <c r="C131" s="5">
        <v>45291</v>
      </c>
      <c r="D131" s="1" t="s">
        <v>113</v>
      </c>
      <c r="E131" s="105"/>
      <c r="F131" s="127">
        <f t="shared" ca="1" si="9"/>
        <v>-14.966666666666667</v>
      </c>
      <c r="G131" s="117" t="s">
        <v>307</v>
      </c>
      <c r="H131" s="3" t="s">
        <v>308</v>
      </c>
      <c r="I131" s="26" t="s">
        <v>309</v>
      </c>
    </row>
    <row r="132" spans="1:9" ht="30" customHeight="1">
      <c r="A132" s="341" t="s">
        <v>310</v>
      </c>
      <c r="B132" s="9">
        <v>44927</v>
      </c>
      <c r="C132" s="9">
        <v>45657</v>
      </c>
      <c r="D132" s="3">
        <v>1</v>
      </c>
      <c r="E132" s="109">
        <v>46022</v>
      </c>
      <c r="F132" s="127">
        <f ca="1">(E132-(TODAY()))/30</f>
        <v>9.4</v>
      </c>
      <c r="G132" s="120" t="s">
        <v>311</v>
      </c>
      <c r="H132" s="78" t="s">
        <v>312</v>
      </c>
      <c r="I132" s="26" t="s">
        <v>313</v>
      </c>
    </row>
    <row r="133" spans="1:9" ht="24" customHeight="1">
      <c r="A133" s="35" t="s">
        <v>314</v>
      </c>
      <c r="B133" s="5">
        <v>44927</v>
      </c>
      <c r="C133" s="9">
        <v>45657</v>
      </c>
      <c r="D133" s="1">
        <v>1</v>
      </c>
      <c r="E133" s="109">
        <v>46022</v>
      </c>
      <c r="F133" s="127">
        <f ca="1">(E133-(TODAY()))/30</f>
        <v>9.4</v>
      </c>
      <c r="G133" s="117" t="s">
        <v>315</v>
      </c>
      <c r="H133" s="20" t="s">
        <v>281</v>
      </c>
      <c r="I133" s="26" t="s">
        <v>290</v>
      </c>
    </row>
    <row r="134" spans="1:9" ht="30.6" customHeight="1">
      <c r="A134" s="27" t="s">
        <v>316</v>
      </c>
      <c r="B134" s="5">
        <v>44682</v>
      </c>
      <c r="C134" s="5">
        <v>45777</v>
      </c>
      <c r="D134" s="1" t="s">
        <v>113</v>
      </c>
      <c r="E134" s="105"/>
      <c r="F134" s="127">
        <f t="shared" ca="1" si="9"/>
        <v>1.2333333333333334</v>
      </c>
      <c r="G134" s="117" t="s">
        <v>317</v>
      </c>
      <c r="H134" s="7" t="s">
        <v>318</v>
      </c>
      <c r="I134" s="26" t="s">
        <v>66</v>
      </c>
    </row>
    <row r="135" spans="1:9" ht="30" customHeight="1">
      <c r="A135" s="27" t="s">
        <v>319</v>
      </c>
      <c r="B135" s="5">
        <v>45323</v>
      </c>
      <c r="C135" s="55">
        <v>46387</v>
      </c>
      <c r="D135" s="56">
        <v>1</v>
      </c>
      <c r="E135" s="108"/>
      <c r="F135" s="127">
        <f t="shared" ca="1" si="9"/>
        <v>21.566666666666666</v>
      </c>
      <c r="G135" s="121" t="s">
        <v>320</v>
      </c>
      <c r="H135" s="1" t="s">
        <v>281</v>
      </c>
      <c r="I135" s="26" t="s">
        <v>290</v>
      </c>
    </row>
    <row r="136" spans="1:9" ht="32.25" customHeight="1">
      <c r="A136" s="27" t="s">
        <v>321</v>
      </c>
      <c r="B136" s="9">
        <v>45597</v>
      </c>
      <c r="C136" s="9">
        <v>46325</v>
      </c>
      <c r="D136" s="3">
        <v>1</v>
      </c>
      <c r="E136" s="110"/>
      <c r="F136" s="127">
        <f t="shared" ca="1" si="9"/>
        <v>19.5</v>
      </c>
      <c r="G136" s="120" t="s">
        <v>322</v>
      </c>
      <c r="H136" s="3" t="s">
        <v>281</v>
      </c>
      <c r="I136" s="26" t="s">
        <v>290</v>
      </c>
    </row>
    <row r="137" spans="1:9" ht="58.5" customHeight="1">
      <c r="A137" s="27" t="s">
        <v>323</v>
      </c>
      <c r="B137" s="9">
        <v>45108</v>
      </c>
      <c r="C137" s="9">
        <v>45838</v>
      </c>
      <c r="D137" s="3">
        <v>1</v>
      </c>
      <c r="E137" s="110"/>
      <c r="F137" s="127">
        <f t="shared" ref="F137:F143" ca="1" si="10">(C137-(TODAY()))/30</f>
        <v>3.2666666666666666</v>
      </c>
      <c r="G137" s="120" t="s">
        <v>324</v>
      </c>
      <c r="H137" s="3" t="s">
        <v>325</v>
      </c>
      <c r="I137" s="58"/>
    </row>
    <row r="138" spans="1:9" ht="33.75" customHeight="1">
      <c r="A138" s="28" t="s">
        <v>326</v>
      </c>
      <c r="B138" s="5">
        <v>45108</v>
      </c>
      <c r="C138" s="5">
        <v>45838</v>
      </c>
      <c r="D138" s="1"/>
      <c r="E138" s="109"/>
      <c r="F138" s="127">
        <f t="shared" ca="1" si="10"/>
        <v>3.2666666666666666</v>
      </c>
      <c r="G138" s="117" t="s">
        <v>327</v>
      </c>
      <c r="H138" s="51" t="s">
        <v>281</v>
      </c>
      <c r="I138" s="57" t="s">
        <v>278</v>
      </c>
    </row>
    <row r="139" spans="1:9" ht="33.75" customHeight="1">
      <c r="A139" s="28" t="s">
        <v>328</v>
      </c>
      <c r="B139" s="5">
        <v>45292</v>
      </c>
      <c r="C139" s="5">
        <v>46022</v>
      </c>
      <c r="D139" s="1" t="s">
        <v>113</v>
      </c>
      <c r="E139" s="109"/>
      <c r="F139" s="127">
        <f t="shared" ca="1" si="10"/>
        <v>9.4</v>
      </c>
      <c r="G139" s="117" t="s">
        <v>329</v>
      </c>
      <c r="H139" s="51" t="s">
        <v>68</v>
      </c>
      <c r="I139" s="26" t="s">
        <v>69</v>
      </c>
    </row>
    <row r="140" spans="1:9" ht="24" customHeight="1">
      <c r="A140" s="27" t="s">
        <v>330</v>
      </c>
      <c r="B140" s="9">
        <v>45658</v>
      </c>
      <c r="C140" s="9">
        <v>46752</v>
      </c>
      <c r="D140" s="3"/>
      <c r="E140" s="111" t="s">
        <v>11</v>
      </c>
      <c r="F140" s="127">
        <f t="shared" ca="1" si="10"/>
        <v>33.733333333333334</v>
      </c>
      <c r="G140" s="100" t="s">
        <v>331</v>
      </c>
      <c r="H140" s="357" t="s">
        <v>332</v>
      </c>
      <c r="I140" s="58" t="s">
        <v>333</v>
      </c>
    </row>
    <row r="141" spans="1:9" ht="28.5" customHeight="1">
      <c r="A141" s="34" t="s">
        <v>334</v>
      </c>
      <c r="B141" s="5">
        <v>45485</v>
      </c>
      <c r="C141" s="5">
        <v>46214</v>
      </c>
      <c r="D141" s="1" t="s">
        <v>113</v>
      </c>
      <c r="E141" s="105"/>
      <c r="F141" s="127">
        <f t="shared" ca="1" si="10"/>
        <v>15.8</v>
      </c>
      <c r="G141" s="117" t="s">
        <v>335</v>
      </c>
      <c r="H141" s="1" t="s">
        <v>90</v>
      </c>
      <c r="I141" s="260" t="s">
        <v>91</v>
      </c>
    </row>
    <row r="142" spans="1:9" ht="28.5" customHeight="1">
      <c r="A142" s="353" t="s">
        <v>336</v>
      </c>
      <c r="B142" s="105">
        <v>45658</v>
      </c>
      <c r="C142" s="149">
        <v>46022</v>
      </c>
      <c r="D142" s="150"/>
      <c r="E142" s="103"/>
      <c r="F142" s="127">
        <f t="shared" ca="1" si="10"/>
        <v>9.4</v>
      </c>
      <c r="G142" s="419" t="s">
        <v>337</v>
      </c>
      <c r="H142" s="19" t="s">
        <v>281</v>
      </c>
      <c r="I142" s="26" t="s">
        <v>338</v>
      </c>
    </row>
    <row r="143" spans="1:9" ht="28.5" customHeight="1">
      <c r="A143" s="354" t="s">
        <v>339</v>
      </c>
      <c r="B143" s="110">
        <v>45413</v>
      </c>
      <c r="C143" s="355">
        <v>46142</v>
      </c>
      <c r="D143" s="3"/>
      <c r="E143" s="111"/>
      <c r="F143" s="166">
        <f t="shared" ca="1" si="10"/>
        <v>13.4</v>
      </c>
      <c r="G143" s="356" t="s">
        <v>340</v>
      </c>
      <c r="H143" s="10" t="s">
        <v>341</v>
      </c>
      <c r="I143" s="57" t="s">
        <v>342</v>
      </c>
    </row>
    <row r="144" spans="1:9" ht="30.75" customHeight="1">
      <c r="A144" s="32" t="s">
        <v>343</v>
      </c>
      <c r="B144" s="5">
        <v>44593</v>
      </c>
      <c r="C144" s="5">
        <v>45291</v>
      </c>
      <c r="D144" s="3" t="s">
        <v>113</v>
      </c>
      <c r="E144" s="110">
        <v>46022</v>
      </c>
      <c r="F144" s="127">
        <f ca="1">(E144-(TODAY()))/30</f>
        <v>9.4</v>
      </c>
      <c r="G144" s="123" t="s">
        <v>344</v>
      </c>
      <c r="H144" s="1" t="s">
        <v>68</v>
      </c>
      <c r="I144" s="26" t="s">
        <v>69</v>
      </c>
    </row>
    <row r="145" spans="1:9" ht="30" customHeight="1">
      <c r="A145" s="32" t="s">
        <v>345</v>
      </c>
      <c r="B145" s="5">
        <v>45078</v>
      </c>
      <c r="C145" s="5">
        <v>46173</v>
      </c>
      <c r="D145" s="3">
        <v>1</v>
      </c>
      <c r="E145" s="111"/>
      <c r="F145" s="127">
        <f t="shared" ref="F145:F150" ca="1" si="11">(C145-(TODAY()))/30</f>
        <v>14.433333333333334</v>
      </c>
      <c r="G145" s="123" t="s">
        <v>346</v>
      </c>
      <c r="H145" s="51"/>
      <c r="I145" s="26"/>
    </row>
    <row r="146" spans="1:9" ht="36" customHeight="1">
      <c r="A146" s="34" t="s">
        <v>347</v>
      </c>
      <c r="B146" s="18">
        <v>45566</v>
      </c>
      <c r="C146" s="18">
        <v>46507</v>
      </c>
      <c r="D146" s="19">
        <v>1</v>
      </c>
      <c r="E146" s="107"/>
      <c r="F146" s="127">
        <f t="shared" ca="1" si="11"/>
        <v>25.566666666666666</v>
      </c>
      <c r="G146" s="119" t="s">
        <v>348</v>
      </c>
      <c r="H146" s="69"/>
      <c r="I146" s="58"/>
    </row>
    <row r="147" spans="1:9" ht="45.75" customHeight="1">
      <c r="A147" s="34" t="s">
        <v>349</v>
      </c>
      <c r="B147" s="18">
        <v>45566</v>
      </c>
      <c r="C147" s="18">
        <v>46507</v>
      </c>
      <c r="D147" s="19">
        <v>1</v>
      </c>
      <c r="E147" s="107"/>
      <c r="F147" s="127">
        <f t="shared" ca="1" si="11"/>
        <v>25.566666666666666</v>
      </c>
      <c r="G147" s="119" t="s">
        <v>350</v>
      </c>
      <c r="H147" s="19"/>
      <c r="I147" s="26" t="s">
        <v>290</v>
      </c>
    </row>
    <row r="148" spans="1:9" ht="28.5" customHeight="1">
      <c r="A148" s="34" t="s">
        <v>351</v>
      </c>
      <c r="B148" s="9">
        <v>44348</v>
      </c>
      <c r="C148" s="23">
        <v>45230</v>
      </c>
      <c r="D148" s="3" t="s">
        <v>113</v>
      </c>
      <c r="E148" s="110">
        <v>45961</v>
      </c>
      <c r="F148" s="127">
        <f ca="1">(E148-(TODAY()))/30</f>
        <v>7.3666666666666663</v>
      </c>
      <c r="G148" s="120" t="s">
        <v>352</v>
      </c>
      <c r="H148" s="19" t="s">
        <v>281</v>
      </c>
      <c r="I148" s="26" t="s">
        <v>290</v>
      </c>
    </row>
    <row r="149" spans="1:9" ht="27" customHeight="1">
      <c r="A149" s="27" t="s">
        <v>353</v>
      </c>
      <c r="B149" s="5">
        <v>45474</v>
      </c>
      <c r="C149" s="5">
        <v>46203</v>
      </c>
      <c r="D149" s="1" t="s">
        <v>113</v>
      </c>
      <c r="E149" s="105"/>
      <c r="F149" s="166">
        <f t="shared" ca="1" si="11"/>
        <v>15.433333333333334</v>
      </c>
      <c r="G149" s="100" t="s">
        <v>354</v>
      </c>
      <c r="H149" s="20"/>
      <c r="I149" s="26" t="s">
        <v>342</v>
      </c>
    </row>
    <row r="150" spans="1:9" ht="51" customHeight="1">
      <c r="A150" s="34" t="s">
        <v>355</v>
      </c>
      <c r="B150" s="18">
        <v>45658</v>
      </c>
      <c r="C150" s="5">
        <v>47118</v>
      </c>
      <c r="D150" s="19"/>
      <c r="E150" s="112"/>
      <c r="F150" s="166">
        <f t="shared" ca="1" si="11"/>
        <v>45.93333333333333</v>
      </c>
      <c r="G150" s="119" t="s">
        <v>356</v>
      </c>
      <c r="H150" s="19" t="s">
        <v>281</v>
      </c>
      <c r="I150" s="26" t="s">
        <v>290</v>
      </c>
    </row>
    <row r="151" spans="1:9" ht="27" customHeight="1">
      <c r="A151" s="27" t="s">
        <v>357</v>
      </c>
      <c r="B151" s="5">
        <v>45611</v>
      </c>
      <c r="C151" s="5">
        <v>46340</v>
      </c>
      <c r="D151" s="1" t="s">
        <v>113</v>
      </c>
      <c r="E151" s="105"/>
      <c r="F151" s="127">
        <v>15.6</v>
      </c>
      <c r="G151" s="100" t="s">
        <v>358</v>
      </c>
      <c r="H151" s="20" t="s">
        <v>281</v>
      </c>
      <c r="I151" s="26" t="s">
        <v>290</v>
      </c>
    </row>
    <row r="152" spans="1:9" ht="34.5" customHeight="1">
      <c r="A152" s="32" t="s">
        <v>359</v>
      </c>
      <c r="B152" s="9">
        <v>44348</v>
      </c>
      <c r="C152" s="9">
        <v>45077</v>
      </c>
      <c r="D152" s="143" t="s">
        <v>113</v>
      </c>
      <c r="E152" s="9">
        <v>45808</v>
      </c>
      <c r="F152" s="199">
        <f ca="1">(E152-(TODAY()))/30</f>
        <v>2.2666666666666666</v>
      </c>
      <c r="G152" s="120" t="s">
        <v>360</v>
      </c>
      <c r="H152" s="10" t="s">
        <v>341</v>
      </c>
      <c r="I152" s="57" t="s">
        <v>342</v>
      </c>
    </row>
    <row r="153" spans="1:9" ht="30" customHeight="1">
      <c r="A153" s="27" t="s">
        <v>361</v>
      </c>
      <c r="B153" s="5">
        <v>43374</v>
      </c>
      <c r="C153" s="5">
        <v>44470</v>
      </c>
      <c r="D153" s="64"/>
      <c r="E153" s="106" t="s">
        <v>101</v>
      </c>
      <c r="F153" s="65"/>
      <c r="G153" s="100" t="s">
        <v>362</v>
      </c>
      <c r="H153" s="3" t="s">
        <v>281</v>
      </c>
      <c r="I153" s="26" t="s">
        <v>290</v>
      </c>
    </row>
    <row r="154" spans="1:9" ht="30.75" customHeight="1">
      <c r="A154" s="32" t="s">
        <v>363</v>
      </c>
      <c r="B154" s="18">
        <v>44682</v>
      </c>
      <c r="C154" s="18">
        <v>45413</v>
      </c>
      <c r="D154" s="19">
        <v>2</v>
      </c>
      <c r="E154" s="132">
        <v>45778</v>
      </c>
      <c r="F154" s="167">
        <f ca="1">(E154-(TODAY()))/30</f>
        <v>1.2666666666666666</v>
      </c>
      <c r="G154" s="119" t="s">
        <v>364</v>
      </c>
      <c r="H154" s="20" t="s">
        <v>68</v>
      </c>
      <c r="I154" s="24" t="s">
        <v>69</v>
      </c>
    </row>
    <row r="155" spans="1:9" ht="27.75" customHeight="1">
      <c r="A155" s="342" t="s">
        <v>365</v>
      </c>
      <c r="B155" s="177">
        <v>44209</v>
      </c>
      <c r="C155" s="9">
        <v>44926</v>
      </c>
      <c r="D155" s="3">
        <v>1</v>
      </c>
      <c r="E155" s="109">
        <v>45291</v>
      </c>
      <c r="F155" s="127">
        <f ca="1">(E155-(TODAY()))/30</f>
        <v>-14.966666666666667</v>
      </c>
      <c r="G155" s="120" t="s">
        <v>366</v>
      </c>
      <c r="H155" s="63" t="s">
        <v>281</v>
      </c>
      <c r="I155" s="197" t="s">
        <v>290</v>
      </c>
    </row>
    <row r="156" spans="1:9" ht="21">
      <c r="A156" s="169" t="s">
        <v>72</v>
      </c>
      <c r="B156" s="170"/>
      <c r="C156" s="171" t="s">
        <v>11</v>
      </c>
      <c r="D156" s="172" t="s">
        <v>11</v>
      </c>
      <c r="E156" s="173" t="s">
        <v>11</v>
      </c>
      <c r="F156" s="157" t="s">
        <v>11</v>
      </c>
      <c r="G156" s="135" t="s">
        <v>11</v>
      </c>
      <c r="H156" s="174"/>
      <c r="I156" s="268"/>
    </row>
    <row r="157" spans="1:9" ht="27" customHeight="1">
      <c r="A157" s="27" t="s">
        <v>367</v>
      </c>
      <c r="B157" s="5">
        <v>45170</v>
      </c>
      <c r="C157" s="5">
        <v>46234</v>
      </c>
      <c r="D157" s="1" t="s">
        <v>113</v>
      </c>
      <c r="E157" s="5"/>
      <c r="F157" s="127">
        <f t="shared" ref="F157:F161" ca="1" si="12">(C157-(TODAY()))/30</f>
        <v>16.466666666666665</v>
      </c>
      <c r="G157" s="117" t="s">
        <v>368</v>
      </c>
      <c r="H157" s="392" t="s">
        <v>68</v>
      </c>
      <c r="I157" s="24" t="s">
        <v>69</v>
      </c>
    </row>
    <row r="158" spans="1:9" ht="27" customHeight="1">
      <c r="A158" s="27" t="s">
        <v>369</v>
      </c>
      <c r="B158" s="5">
        <v>45409</v>
      </c>
      <c r="C158" s="5">
        <v>45592</v>
      </c>
      <c r="D158" s="1"/>
      <c r="E158" s="158"/>
      <c r="F158" s="127">
        <f t="shared" ca="1" si="12"/>
        <v>-4.9333333333333336</v>
      </c>
      <c r="G158" s="117" t="s">
        <v>370</v>
      </c>
      <c r="H158" s="20" t="s">
        <v>68</v>
      </c>
      <c r="I158" s="24" t="s">
        <v>69</v>
      </c>
    </row>
    <row r="159" spans="1:9" ht="27" customHeight="1">
      <c r="A159" s="27" t="s">
        <v>371</v>
      </c>
      <c r="B159" s="5">
        <v>45512</v>
      </c>
      <c r="C159" s="5">
        <v>45875</v>
      </c>
      <c r="D159" s="1">
        <v>1</v>
      </c>
      <c r="E159" s="158"/>
      <c r="F159" s="127">
        <f t="shared" ca="1" si="12"/>
        <v>4.5</v>
      </c>
      <c r="G159" s="117" t="s">
        <v>372</v>
      </c>
      <c r="H159" s="20" t="s">
        <v>68</v>
      </c>
      <c r="I159" s="24" t="s">
        <v>69</v>
      </c>
    </row>
    <row r="160" spans="1:9" ht="27" customHeight="1">
      <c r="A160" s="27" t="s">
        <v>373</v>
      </c>
      <c r="B160" s="5">
        <v>45512</v>
      </c>
      <c r="C160" s="5">
        <v>45875</v>
      </c>
      <c r="D160" s="1"/>
      <c r="E160" s="158"/>
      <c r="F160" s="127">
        <f t="shared" ca="1" si="12"/>
        <v>4.5</v>
      </c>
      <c r="G160" s="117" t="s">
        <v>374</v>
      </c>
      <c r="H160" s="20" t="s">
        <v>68</v>
      </c>
      <c r="I160" s="24" t="s">
        <v>69</v>
      </c>
    </row>
    <row r="161" spans="1:9" ht="30" customHeight="1">
      <c r="A161" s="27" t="s">
        <v>375</v>
      </c>
      <c r="B161" s="5">
        <v>45147</v>
      </c>
      <c r="C161" s="5">
        <v>45511</v>
      </c>
      <c r="D161" s="1">
        <v>1</v>
      </c>
      <c r="E161" s="105">
        <v>45875</v>
      </c>
      <c r="F161" s="127">
        <f ca="1">(E161-(TODAY()))/30</f>
        <v>4.5</v>
      </c>
      <c r="G161" s="100" t="s">
        <v>376</v>
      </c>
      <c r="H161" s="20" t="s">
        <v>68</v>
      </c>
      <c r="I161" s="24" t="s">
        <v>69</v>
      </c>
    </row>
    <row r="162" spans="1:9" ht="51.75" customHeight="1">
      <c r="A162" s="30" t="s">
        <v>377</v>
      </c>
      <c r="B162" s="105">
        <v>45512</v>
      </c>
      <c r="C162" s="61">
        <v>45875</v>
      </c>
      <c r="D162" s="62"/>
      <c r="E162" s="61"/>
      <c r="F162" s="166">
        <f ca="1">(C162-(TODAY()))/30</f>
        <v>4.5</v>
      </c>
      <c r="G162" s="186" t="s">
        <v>378</v>
      </c>
      <c r="H162" s="20" t="s">
        <v>68</v>
      </c>
      <c r="I162" s="24" t="s">
        <v>69</v>
      </c>
    </row>
    <row r="163" spans="1:9" ht="53.25" customHeight="1">
      <c r="A163" s="35" t="s">
        <v>379</v>
      </c>
      <c r="B163" s="105">
        <v>44348</v>
      </c>
      <c r="C163" s="61">
        <v>45077</v>
      </c>
      <c r="D163" s="352"/>
      <c r="E163" s="134" t="s">
        <v>101</v>
      </c>
      <c r="F163" s="65"/>
      <c r="G163" s="130" t="s">
        <v>376</v>
      </c>
      <c r="H163" s="20" t="s">
        <v>68</v>
      </c>
      <c r="I163" s="24" t="s">
        <v>69</v>
      </c>
    </row>
    <row r="164" spans="1:9" ht="28.5" customHeight="1">
      <c r="A164" s="285" t="s">
        <v>380</v>
      </c>
      <c r="B164" s="5">
        <v>45565</v>
      </c>
      <c r="C164" s="5">
        <v>45808</v>
      </c>
      <c r="D164" s="286">
        <v>1</v>
      </c>
      <c r="E164" s="105"/>
      <c r="F164" s="127">
        <f ca="1">(C164-(TODAY()))/30</f>
        <v>2.2666666666666666</v>
      </c>
      <c r="G164" s="117" t="s">
        <v>370</v>
      </c>
      <c r="H164" s="20" t="s">
        <v>68</v>
      </c>
      <c r="I164" s="24" t="s">
        <v>69</v>
      </c>
    </row>
    <row r="165" spans="1:9" ht="34.5" customHeight="1">
      <c r="A165" s="27" t="s">
        <v>381</v>
      </c>
      <c r="B165" s="5">
        <v>45614</v>
      </c>
      <c r="C165" s="5">
        <v>45808</v>
      </c>
      <c r="D165" s="51"/>
      <c r="E165" s="105"/>
      <c r="F165" s="166">
        <f ca="1">(C165-(TODAY()))/30</f>
        <v>2.2666666666666666</v>
      </c>
      <c r="G165" s="117" t="s">
        <v>376</v>
      </c>
      <c r="H165" s="20" t="s">
        <v>68</v>
      </c>
      <c r="I165" s="24" t="s">
        <v>69</v>
      </c>
    </row>
    <row r="166" spans="1:9" ht="34.5" customHeight="1">
      <c r="A166" s="27" t="s">
        <v>382</v>
      </c>
      <c r="B166" s="5">
        <v>44353</v>
      </c>
      <c r="C166" s="5">
        <v>45080</v>
      </c>
      <c r="D166" s="51" t="s">
        <v>113</v>
      </c>
      <c r="E166" s="105">
        <v>45875</v>
      </c>
      <c r="F166" s="127">
        <f ca="1">(E166-(TODAY()))/30</f>
        <v>4.5</v>
      </c>
      <c r="G166" s="100" t="s">
        <v>383</v>
      </c>
      <c r="H166" s="20" t="s">
        <v>68</v>
      </c>
      <c r="I166" s="24" t="s">
        <v>69</v>
      </c>
    </row>
    <row r="167" spans="1:9" ht="46.5" customHeight="1">
      <c r="A167" s="27" t="s">
        <v>384</v>
      </c>
      <c r="B167" s="5">
        <v>45146</v>
      </c>
      <c r="C167" s="5">
        <v>45811</v>
      </c>
      <c r="D167" s="1" t="s">
        <v>113</v>
      </c>
      <c r="E167" s="105"/>
      <c r="F167" s="127">
        <f ca="1">(C167-(TODAY()))/30</f>
        <v>2.3666666666666667</v>
      </c>
      <c r="G167" s="100" t="s">
        <v>385</v>
      </c>
      <c r="H167" s="20" t="s">
        <v>68</v>
      </c>
      <c r="I167" s="24" t="s">
        <v>69</v>
      </c>
    </row>
    <row r="168" spans="1:9" ht="46.5" customHeight="1">
      <c r="A168" s="43" t="s">
        <v>386</v>
      </c>
      <c r="B168" s="5">
        <v>45876</v>
      </c>
      <c r="C168" s="5">
        <v>48798</v>
      </c>
      <c r="D168" s="1" t="s">
        <v>113</v>
      </c>
      <c r="E168" s="105"/>
      <c r="F168" s="127">
        <f ca="1">(C168-(TODAY()))/30</f>
        <v>101.93333333333334</v>
      </c>
      <c r="G168" s="100" t="s">
        <v>387</v>
      </c>
      <c r="H168" s="20" t="s">
        <v>68</v>
      </c>
      <c r="I168" s="24" t="s">
        <v>69</v>
      </c>
    </row>
    <row r="169" spans="1:9" ht="46.5" customHeight="1">
      <c r="A169" s="43" t="s">
        <v>388</v>
      </c>
      <c r="B169" s="5">
        <v>45876</v>
      </c>
      <c r="C169" s="5">
        <v>48798</v>
      </c>
      <c r="D169" s="1" t="s">
        <v>113</v>
      </c>
      <c r="E169" s="105"/>
      <c r="F169" s="127">
        <f t="shared" ref="F169:F172" ca="1" si="13">(C169-(TODAY()))/30</f>
        <v>101.93333333333334</v>
      </c>
      <c r="G169" s="100" t="s">
        <v>389</v>
      </c>
      <c r="H169" s="20" t="s">
        <v>68</v>
      </c>
      <c r="I169" s="24" t="s">
        <v>69</v>
      </c>
    </row>
    <row r="170" spans="1:9" ht="46.5" customHeight="1">
      <c r="A170" s="43" t="s">
        <v>390</v>
      </c>
      <c r="B170" s="5">
        <v>45876</v>
      </c>
      <c r="C170" s="5">
        <v>47702</v>
      </c>
      <c r="D170" s="1" t="s">
        <v>113</v>
      </c>
      <c r="E170" s="105"/>
      <c r="F170" s="127">
        <f t="shared" ca="1" si="13"/>
        <v>65.400000000000006</v>
      </c>
      <c r="G170" s="100" t="s">
        <v>391</v>
      </c>
      <c r="H170" s="20" t="s">
        <v>68</v>
      </c>
      <c r="I170" s="24" t="s">
        <v>69</v>
      </c>
    </row>
    <row r="171" spans="1:9" ht="46.5" customHeight="1">
      <c r="A171" s="43" t="s">
        <v>392</v>
      </c>
      <c r="B171" s="5">
        <v>45876</v>
      </c>
      <c r="C171" s="5">
        <v>48798</v>
      </c>
      <c r="D171" s="1" t="s">
        <v>113</v>
      </c>
      <c r="E171" s="105"/>
      <c r="F171" s="127">
        <f t="shared" ca="1" si="13"/>
        <v>101.93333333333334</v>
      </c>
      <c r="G171" s="100" t="s">
        <v>393</v>
      </c>
      <c r="H171" s="20" t="s">
        <v>68</v>
      </c>
      <c r="I171" s="24" t="s">
        <v>69</v>
      </c>
    </row>
    <row r="172" spans="1:9" ht="46.5" customHeight="1">
      <c r="A172" s="43" t="s">
        <v>394</v>
      </c>
      <c r="B172" s="5">
        <v>45876</v>
      </c>
      <c r="C172" s="5">
        <v>47702</v>
      </c>
      <c r="D172" s="1" t="s">
        <v>113</v>
      </c>
      <c r="E172" s="105"/>
      <c r="F172" s="127">
        <f t="shared" ca="1" si="13"/>
        <v>65.400000000000006</v>
      </c>
      <c r="G172" s="100" t="s">
        <v>395</v>
      </c>
      <c r="H172" s="20" t="s">
        <v>68</v>
      </c>
      <c r="I172" s="24" t="s">
        <v>69</v>
      </c>
    </row>
    <row r="173" spans="1:9" ht="41.25" customHeight="1">
      <c r="A173" s="32" t="s">
        <v>396</v>
      </c>
      <c r="B173" s="5">
        <v>43255</v>
      </c>
      <c r="C173" s="5">
        <v>45081</v>
      </c>
      <c r="D173" s="1" t="s">
        <v>113</v>
      </c>
      <c r="E173" s="132">
        <v>45875</v>
      </c>
      <c r="F173" s="127">
        <f ca="1">(E173-(TODAY()))/30</f>
        <v>4.5</v>
      </c>
      <c r="G173" s="100" t="s">
        <v>372</v>
      </c>
      <c r="H173" s="20" t="s">
        <v>68</v>
      </c>
      <c r="I173" s="24" t="s">
        <v>69</v>
      </c>
    </row>
    <row r="174" spans="1:9" ht="41.25" customHeight="1">
      <c r="A174" s="32" t="s">
        <v>397</v>
      </c>
      <c r="B174" s="5">
        <v>45082</v>
      </c>
      <c r="C174" s="5">
        <v>45511</v>
      </c>
      <c r="D174" s="1"/>
      <c r="E174" s="103"/>
      <c r="F174" s="127">
        <f ca="1">(C174-(TODAY()))/30</f>
        <v>-7.6333333333333337</v>
      </c>
      <c r="G174" s="100" t="s">
        <v>374</v>
      </c>
      <c r="H174" s="20" t="s">
        <v>68</v>
      </c>
      <c r="I174" s="24" t="s">
        <v>69</v>
      </c>
    </row>
    <row r="175" spans="1:9" ht="27" customHeight="1">
      <c r="A175" s="27" t="s">
        <v>398</v>
      </c>
      <c r="B175" s="5">
        <v>43983</v>
      </c>
      <c r="C175" s="5">
        <v>45081</v>
      </c>
      <c r="D175" s="1" t="s">
        <v>113</v>
      </c>
      <c r="E175" s="105">
        <v>45875</v>
      </c>
      <c r="F175" s="127">
        <f ca="1">(E175-(TODAY()))/30</f>
        <v>4.5</v>
      </c>
      <c r="G175" s="100" t="s">
        <v>399</v>
      </c>
      <c r="H175" s="20" t="s">
        <v>68</v>
      </c>
      <c r="I175" s="24" t="s">
        <v>69</v>
      </c>
    </row>
    <row r="176" spans="1:9" ht="24.75" customHeight="1">
      <c r="A176" s="27" t="s">
        <v>400</v>
      </c>
      <c r="B176" s="5">
        <v>44348</v>
      </c>
      <c r="C176" s="5">
        <v>45077</v>
      </c>
      <c r="D176" s="1" t="s">
        <v>113</v>
      </c>
      <c r="E176" s="105">
        <v>45875</v>
      </c>
      <c r="F176" s="127">
        <f ca="1">(E176-(TODAY()))/30</f>
        <v>4.5</v>
      </c>
      <c r="G176" s="117" t="s">
        <v>376</v>
      </c>
      <c r="H176" s="20" t="s">
        <v>68</v>
      </c>
      <c r="I176" s="24" t="s">
        <v>69</v>
      </c>
    </row>
    <row r="177" spans="1:39" ht="27.75" customHeight="1">
      <c r="A177" s="27" t="s">
        <v>401</v>
      </c>
      <c r="B177" s="5">
        <v>44354</v>
      </c>
      <c r="C177" s="5">
        <v>45077</v>
      </c>
      <c r="D177" s="1" t="s">
        <v>113</v>
      </c>
      <c r="E177" s="105">
        <v>45875</v>
      </c>
      <c r="F177" s="127">
        <f ca="1">(E177-(TODAY()))/30</f>
        <v>4.5</v>
      </c>
      <c r="G177" s="117" t="s">
        <v>402</v>
      </c>
      <c r="H177" s="20" t="s">
        <v>68</v>
      </c>
      <c r="I177" s="24" t="s">
        <v>69</v>
      </c>
    </row>
    <row r="178" spans="1:39" ht="33" customHeight="1">
      <c r="A178" s="98" t="s">
        <v>403</v>
      </c>
      <c r="B178" s="87">
        <v>45536</v>
      </c>
      <c r="C178" s="88">
        <v>45808</v>
      </c>
      <c r="D178" s="89"/>
      <c r="E178" s="99"/>
      <c r="F178" s="127">
        <f t="shared" ref="F178" ca="1" si="14">(C178-(TODAY()))/30</f>
        <v>2.2666666666666666</v>
      </c>
      <c r="G178" s="100" t="s">
        <v>404</v>
      </c>
      <c r="H178" s="20" t="s">
        <v>68</v>
      </c>
      <c r="I178" s="24" t="s">
        <v>69</v>
      </c>
    </row>
    <row r="179" spans="1:39" ht="24.75" customHeight="1">
      <c r="A179" s="86" t="s">
        <v>78</v>
      </c>
      <c r="B179" s="38"/>
      <c r="C179" s="16" t="s">
        <v>11</v>
      </c>
      <c r="D179" s="16" t="s">
        <v>11</v>
      </c>
      <c r="E179" s="113" t="s">
        <v>11</v>
      </c>
      <c r="F179" s="113" t="s">
        <v>11</v>
      </c>
      <c r="G179" s="36" t="s">
        <v>11</v>
      </c>
      <c r="H179" s="16" t="s">
        <v>11</v>
      </c>
      <c r="I179" s="264" t="s">
        <v>11</v>
      </c>
    </row>
    <row r="180" spans="1:39" ht="37.5" customHeight="1">
      <c r="A180" s="27" t="s">
        <v>405</v>
      </c>
      <c r="B180" s="23">
        <v>45200</v>
      </c>
      <c r="C180" s="18">
        <v>46752</v>
      </c>
      <c r="D180" s="19" t="s">
        <v>11</v>
      </c>
      <c r="E180" s="104" t="s">
        <v>11</v>
      </c>
      <c r="F180" s="166">
        <f t="shared" ref="F180" ca="1" si="15">(C180-(TODAY()))/30</f>
        <v>33.733333333333334</v>
      </c>
      <c r="G180" s="119" t="s">
        <v>406</v>
      </c>
      <c r="H180" s="20" t="s">
        <v>80</v>
      </c>
      <c r="I180" s="26" t="s">
        <v>81</v>
      </c>
    </row>
    <row r="181" spans="1:39" ht="30" customHeight="1">
      <c r="A181" s="27" t="s">
        <v>79</v>
      </c>
      <c r="B181" s="23"/>
      <c r="C181" s="18"/>
      <c r="D181" s="19"/>
      <c r="E181" s="104"/>
      <c r="F181" s="65"/>
      <c r="G181" s="119" t="s">
        <v>407</v>
      </c>
      <c r="H181" s="20" t="s">
        <v>80</v>
      </c>
      <c r="I181" s="26" t="s">
        <v>81</v>
      </c>
    </row>
    <row r="182" spans="1:39" ht="31.5" customHeight="1">
      <c r="A182" s="27" t="s">
        <v>408</v>
      </c>
      <c r="B182" s="5">
        <v>45383</v>
      </c>
      <c r="C182" s="5">
        <v>45747</v>
      </c>
      <c r="D182" s="1">
        <v>1</v>
      </c>
      <c r="E182" s="105">
        <v>46112</v>
      </c>
      <c r="F182" s="127">
        <f ca="1">(E182-(TODAY()))/30</f>
        <v>12.4</v>
      </c>
      <c r="G182" s="100" t="s">
        <v>409</v>
      </c>
      <c r="H182" s="20" t="s">
        <v>80</v>
      </c>
      <c r="I182" s="26" t="s">
        <v>410</v>
      </c>
    </row>
    <row r="183" spans="1:39" ht="30" customHeight="1">
      <c r="A183" s="219" t="s">
        <v>411</v>
      </c>
      <c r="B183" s="5">
        <v>45383</v>
      </c>
      <c r="C183" s="5">
        <v>46022</v>
      </c>
      <c r="D183" s="1">
        <v>1</v>
      </c>
      <c r="E183" s="5"/>
      <c r="F183" s="127">
        <f ca="1">(C183-(TODAY()))/30</f>
        <v>9.4</v>
      </c>
      <c r="G183" s="117" t="s">
        <v>412</v>
      </c>
      <c r="H183" s="20" t="s">
        <v>80</v>
      </c>
      <c r="I183" s="26" t="s">
        <v>410</v>
      </c>
    </row>
    <row r="184" spans="1:39" ht="50.25" customHeight="1">
      <c r="A184" s="219" t="s">
        <v>413</v>
      </c>
      <c r="B184" s="337">
        <v>45231</v>
      </c>
      <c r="C184" s="337">
        <v>45869</v>
      </c>
      <c r="D184" s="338">
        <v>1</v>
      </c>
      <c r="E184" s="339"/>
      <c r="F184" s="167">
        <f ca="1">(C184-(TODAY()))/30</f>
        <v>4.3</v>
      </c>
      <c r="G184" s="340" t="s">
        <v>414</v>
      </c>
      <c r="H184" s="93" t="s">
        <v>80</v>
      </c>
      <c r="I184" s="269" t="s">
        <v>81</v>
      </c>
    </row>
    <row r="185" spans="1:39" ht="30" customHeight="1">
      <c r="A185" s="86" t="s">
        <v>82</v>
      </c>
      <c r="B185" s="83"/>
      <c r="C185" s="84" t="s">
        <v>11</v>
      </c>
      <c r="D185" s="85" t="s">
        <v>11</v>
      </c>
      <c r="E185" s="92" t="s">
        <v>11</v>
      </c>
      <c r="F185" s="92" t="s">
        <v>11</v>
      </c>
      <c r="G185" s="360" t="s">
        <v>11</v>
      </c>
      <c r="H185" s="361" t="s">
        <v>11</v>
      </c>
      <c r="I185" s="255" t="s">
        <v>11</v>
      </c>
    </row>
    <row r="186" spans="1:39" s="358" customFormat="1" ht="43.5" customHeight="1">
      <c r="A186" s="362" t="s">
        <v>415</v>
      </c>
      <c r="B186" s="389">
        <v>45586</v>
      </c>
      <c r="C186" s="363"/>
      <c r="D186" s="363"/>
      <c r="E186" s="134" t="s">
        <v>101</v>
      </c>
      <c r="F186" s="364"/>
      <c r="G186" s="365" t="s">
        <v>416</v>
      </c>
      <c r="H186" s="366" t="s">
        <v>417</v>
      </c>
      <c r="I186" s="367" t="s">
        <v>418</v>
      </c>
      <c r="J186" s="368"/>
      <c r="K186" s="277"/>
      <c r="L186" s="277"/>
      <c r="M186" s="277"/>
      <c r="N186" s="277"/>
      <c r="O186" s="277"/>
      <c r="P186" s="277"/>
      <c r="Q186" s="277"/>
      <c r="R186" s="277"/>
      <c r="S186" s="277"/>
      <c r="T186" s="277"/>
      <c r="U186" s="277"/>
      <c r="V186" s="277"/>
      <c r="W186" s="277"/>
      <c r="X186" s="277"/>
      <c r="Y186" s="277"/>
      <c r="Z186" s="277"/>
      <c r="AA186" s="277"/>
      <c r="AB186" s="277"/>
      <c r="AC186" s="277"/>
      <c r="AD186" s="277"/>
      <c r="AE186" s="277"/>
      <c r="AF186" s="277"/>
      <c r="AG186" s="277"/>
      <c r="AH186" s="277"/>
      <c r="AI186" s="277"/>
      <c r="AJ186" s="277"/>
      <c r="AK186" s="277"/>
      <c r="AL186" s="277"/>
      <c r="AM186" s="277"/>
    </row>
    <row r="187" spans="1:39" ht="29.25" customHeight="1">
      <c r="A187" s="359" t="s">
        <v>419</v>
      </c>
      <c r="B187" s="90">
        <v>45292</v>
      </c>
      <c r="C187" s="90">
        <v>46022</v>
      </c>
      <c r="D187" s="91">
        <v>2</v>
      </c>
      <c r="E187" s="114"/>
      <c r="F187" s="167">
        <f ca="1">(C187-(TODAY()))/30</f>
        <v>9.4</v>
      </c>
      <c r="G187" s="420" t="s">
        <v>420</v>
      </c>
      <c r="H187" s="93"/>
      <c r="I187" s="269"/>
    </row>
    <row r="188" spans="1:39" ht="29.25" customHeight="1">
      <c r="A188" s="79" t="s">
        <v>421</v>
      </c>
      <c r="B188" s="80">
        <v>45748</v>
      </c>
      <c r="C188" s="80">
        <v>46752</v>
      </c>
      <c r="D188" s="78">
        <v>2</v>
      </c>
      <c r="E188" s="182"/>
      <c r="F188" s="167">
        <f ca="1">(C188-(TODAY()))/30</f>
        <v>33.733333333333334</v>
      </c>
      <c r="G188" s="124" t="s">
        <v>422</v>
      </c>
      <c r="H188" s="20" t="s">
        <v>417</v>
      </c>
      <c r="I188" s="26" t="s">
        <v>418</v>
      </c>
    </row>
    <row r="189" spans="1:39" ht="28.5" customHeight="1">
      <c r="A189" s="79" t="s">
        <v>423</v>
      </c>
      <c r="B189" s="80">
        <v>45352</v>
      </c>
      <c r="C189" s="80">
        <v>46081</v>
      </c>
      <c r="D189" s="78" t="s">
        <v>113</v>
      </c>
      <c r="E189" s="140"/>
      <c r="F189" s="127">
        <f ca="1">(C189-(TODAY()))/30</f>
        <v>11.366666666666667</v>
      </c>
      <c r="G189" s="124" t="s">
        <v>424</v>
      </c>
      <c r="H189" s="20" t="s">
        <v>417</v>
      </c>
      <c r="I189" s="26" t="s">
        <v>418</v>
      </c>
    </row>
    <row r="190" spans="1:39" ht="30" customHeight="1">
      <c r="A190" s="34" t="s">
        <v>425</v>
      </c>
      <c r="B190" s="5">
        <v>45352</v>
      </c>
      <c r="C190" s="5">
        <v>45716</v>
      </c>
      <c r="D190" s="1"/>
      <c r="E190" s="103"/>
      <c r="F190" s="127">
        <f ca="1">(C190-(TODAY()))/30</f>
        <v>-0.8</v>
      </c>
      <c r="G190" s="117" t="s">
        <v>426</v>
      </c>
      <c r="H190" s="1" t="s">
        <v>90</v>
      </c>
      <c r="I190" s="260" t="s">
        <v>91</v>
      </c>
    </row>
    <row r="191" spans="1:39" ht="29.25" customHeight="1">
      <c r="A191" s="34" t="s">
        <v>427</v>
      </c>
      <c r="B191" s="5">
        <v>44851</v>
      </c>
      <c r="C191" s="5">
        <v>46301</v>
      </c>
      <c r="D191" s="1"/>
      <c r="E191" s="103"/>
      <c r="F191" s="127">
        <f ca="1">(C191-(TODAY()))/30</f>
        <v>18.7</v>
      </c>
      <c r="G191" s="117" t="s">
        <v>428</v>
      </c>
      <c r="H191" s="1" t="s">
        <v>90</v>
      </c>
      <c r="I191" s="260" t="s">
        <v>91</v>
      </c>
    </row>
    <row r="192" spans="1:39" ht="29.25" customHeight="1">
      <c r="A192" s="28" t="s">
        <v>429</v>
      </c>
      <c r="B192" s="5">
        <v>45194</v>
      </c>
      <c r="C192" s="5">
        <v>46265</v>
      </c>
      <c r="D192" s="1">
        <v>1</v>
      </c>
      <c r="E192" s="105"/>
      <c r="F192" s="127">
        <f ca="1">(C192-(TODAY()))/30</f>
        <v>17.5</v>
      </c>
      <c r="G192" s="117" t="s">
        <v>430</v>
      </c>
      <c r="H192" s="1" t="s">
        <v>90</v>
      </c>
      <c r="I192" s="260" t="s">
        <v>91</v>
      </c>
    </row>
    <row r="193" spans="1:9" ht="27.75" customHeight="1">
      <c r="A193" s="79" t="s">
        <v>431</v>
      </c>
      <c r="B193" s="80">
        <v>44284</v>
      </c>
      <c r="C193" s="80">
        <v>45013</v>
      </c>
      <c r="D193" s="78">
        <v>2</v>
      </c>
      <c r="E193" s="182">
        <v>45744</v>
      </c>
      <c r="F193" s="127">
        <f ca="1">(E193-(TODAY()))/30</f>
        <v>0.13333333333333333</v>
      </c>
      <c r="G193" s="124" t="s">
        <v>432</v>
      </c>
      <c r="H193" s="20" t="s">
        <v>90</v>
      </c>
      <c r="I193" s="26" t="s">
        <v>91</v>
      </c>
    </row>
    <row r="194" spans="1:9" ht="29.25" customHeight="1">
      <c r="A194" s="27" t="s">
        <v>433</v>
      </c>
      <c r="B194" s="82">
        <v>44774</v>
      </c>
      <c r="C194" s="101">
        <v>45504</v>
      </c>
      <c r="D194" s="102">
        <v>1</v>
      </c>
      <c r="E194" s="334">
        <v>45869</v>
      </c>
      <c r="F194" s="127">
        <f ca="1">(E194-(TODAY()))/30</f>
        <v>4.3</v>
      </c>
      <c r="G194" s="125" t="s">
        <v>434</v>
      </c>
      <c r="H194" s="7" t="s">
        <v>435</v>
      </c>
      <c r="I194" s="262" t="s">
        <v>436</v>
      </c>
    </row>
    <row r="195" spans="1:9" ht="29.25" customHeight="1">
      <c r="A195" s="40" t="s">
        <v>86</v>
      </c>
      <c r="B195" s="38"/>
      <c r="C195" s="12" t="s">
        <v>11</v>
      </c>
      <c r="D195" s="13" t="s">
        <v>11</v>
      </c>
      <c r="E195" s="115" t="s">
        <v>11</v>
      </c>
      <c r="F195" s="115" t="s">
        <v>11</v>
      </c>
      <c r="G195" s="36" t="s">
        <v>11</v>
      </c>
      <c r="H195" s="12" t="s">
        <v>11</v>
      </c>
      <c r="I195" s="257" t="s">
        <v>11</v>
      </c>
    </row>
    <row r="196" spans="1:9" ht="87.75" customHeight="1">
      <c r="A196" s="30" t="s">
        <v>437</v>
      </c>
      <c r="B196" s="5">
        <v>44918</v>
      </c>
      <c r="C196" s="5">
        <v>45291</v>
      </c>
      <c r="D196" s="1"/>
      <c r="E196" s="109" t="s">
        <v>438</v>
      </c>
      <c r="F196" s="203"/>
      <c r="G196" s="117" t="s">
        <v>439</v>
      </c>
      <c r="H196" s="7" t="s">
        <v>440</v>
      </c>
      <c r="I196" s="60" t="s">
        <v>441</v>
      </c>
    </row>
    <row r="197" spans="1:9" ht="30" customHeight="1">
      <c r="A197" s="32" t="s">
        <v>442</v>
      </c>
      <c r="B197" s="105">
        <v>42370</v>
      </c>
      <c r="C197" s="134" t="s">
        <v>98</v>
      </c>
      <c r="D197" s="96"/>
      <c r="E197" s="65"/>
      <c r="F197" s="65"/>
      <c r="G197" s="119" t="s">
        <v>443</v>
      </c>
      <c r="H197" s="139" t="s">
        <v>444</v>
      </c>
      <c r="I197" s="58" t="s">
        <v>445</v>
      </c>
    </row>
    <row r="198" spans="1:9" ht="33.75" customHeight="1">
      <c r="A198" s="32" t="s">
        <v>446</v>
      </c>
      <c r="B198" s="18">
        <v>44927</v>
      </c>
      <c r="C198" s="18">
        <v>45657</v>
      </c>
      <c r="D198" s="19">
        <v>1</v>
      </c>
      <c r="E198" s="132">
        <v>46022</v>
      </c>
      <c r="F198" s="127">
        <f ca="1">(E198-(TODAY()))/30</f>
        <v>9.4</v>
      </c>
      <c r="G198" s="119" t="s">
        <v>447</v>
      </c>
      <c r="H198" s="20" t="s">
        <v>448</v>
      </c>
      <c r="I198" s="57" t="s">
        <v>449</v>
      </c>
    </row>
    <row r="199" spans="1:9" ht="33.75" customHeight="1">
      <c r="A199" s="32" t="s">
        <v>450</v>
      </c>
      <c r="B199" s="18">
        <v>44927</v>
      </c>
      <c r="C199" s="18">
        <v>45291</v>
      </c>
      <c r="D199" s="19">
        <v>1</v>
      </c>
      <c r="E199" s="132">
        <v>45657</v>
      </c>
      <c r="F199" s="167">
        <f ca="1">(E199-(TODAY()))/30</f>
        <v>-2.7666666666666666</v>
      </c>
      <c r="G199" s="119" t="s">
        <v>451</v>
      </c>
      <c r="H199" s="20" t="s">
        <v>448</v>
      </c>
      <c r="I199" s="57" t="s">
        <v>449</v>
      </c>
    </row>
    <row r="200" spans="1:9" ht="33.75" customHeight="1">
      <c r="A200" s="32" t="s">
        <v>450</v>
      </c>
      <c r="B200" s="18">
        <v>45658</v>
      </c>
      <c r="C200" s="18">
        <v>46022</v>
      </c>
      <c r="D200" s="19">
        <v>1</v>
      </c>
      <c r="E200" s="132"/>
      <c r="F200" s="127">
        <f t="shared" ref="F200:F202" ca="1" si="16">(C200-(TODAY()))/30</f>
        <v>9.4</v>
      </c>
      <c r="G200" s="119" t="s">
        <v>451</v>
      </c>
      <c r="H200" s="20" t="s">
        <v>448</v>
      </c>
      <c r="I200" s="57" t="s">
        <v>449</v>
      </c>
    </row>
    <row r="201" spans="1:9" ht="27" customHeight="1">
      <c r="A201" s="32" t="s">
        <v>452</v>
      </c>
      <c r="B201" s="18">
        <v>44197</v>
      </c>
      <c r="C201" s="18">
        <v>45657</v>
      </c>
      <c r="D201" s="19">
        <v>1</v>
      </c>
      <c r="E201" s="132">
        <v>46022</v>
      </c>
      <c r="F201" s="127">
        <f ca="1">(E201-(TODAY()))/30</f>
        <v>9.4</v>
      </c>
      <c r="G201" s="119" t="s">
        <v>453</v>
      </c>
      <c r="H201" s="3" t="s">
        <v>444</v>
      </c>
      <c r="I201" s="58" t="s">
        <v>445</v>
      </c>
    </row>
    <row r="202" spans="1:9" ht="35.25" customHeight="1">
      <c r="A202" s="27" t="s">
        <v>454</v>
      </c>
      <c r="B202" s="5">
        <v>43709</v>
      </c>
      <c r="C202" s="22">
        <v>47361</v>
      </c>
      <c r="D202" s="1" t="s">
        <v>11</v>
      </c>
      <c r="E202" s="103" t="s">
        <v>11</v>
      </c>
      <c r="F202" s="127">
        <f t="shared" ca="1" si="16"/>
        <v>54.033333333333331</v>
      </c>
      <c r="G202" s="117" t="s">
        <v>455</v>
      </c>
      <c r="H202" s="3" t="s">
        <v>456</v>
      </c>
      <c r="I202" s="58" t="s">
        <v>457</v>
      </c>
    </row>
    <row r="203" spans="1:9" ht="35.25" customHeight="1">
      <c r="A203" s="27" t="s">
        <v>458</v>
      </c>
      <c r="B203" s="5">
        <v>44927</v>
      </c>
      <c r="C203" s="238">
        <v>45657</v>
      </c>
      <c r="D203" s="1">
        <v>1</v>
      </c>
      <c r="E203" s="99">
        <v>46022</v>
      </c>
      <c r="F203" s="167">
        <f ca="1">(E203-(TODAY()))/30</f>
        <v>9.4</v>
      </c>
      <c r="G203" s="117" t="s">
        <v>459</v>
      </c>
      <c r="H203" s="3" t="s">
        <v>460</v>
      </c>
      <c r="I203" s="60" t="s">
        <v>441</v>
      </c>
    </row>
    <row r="204" spans="1:9" ht="46.5" customHeight="1">
      <c r="A204" s="183" t="s">
        <v>461</v>
      </c>
      <c r="B204" s="237">
        <v>45384</v>
      </c>
      <c r="C204" s="330">
        <v>45566</v>
      </c>
      <c r="D204" s="335"/>
      <c r="E204" s="134" t="s">
        <v>462</v>
      </c>
      <c r="F204" s="291"/>
      <c r="G204" s="252" t="s">
        <v>463</v>
      </c>
      <c r="H204" s="271" t="s">
        <v>440</v>
      </c>
      <c r="I204" s="60" t="s">
        <v>441</v>
      </c>
    </row>
    <row r="205" spans="1:9" ht="31.5" customHeight="1">
      <c r="A205" s="44" t="s">
        <v>464</v>
      </c>
      <c r="B205" s="61">
        <v>43831</v>
      </c>
      <c r="C205" s="239">
        <v>44926</v>
      </c>
      <c r="D205" s="62">
        <v>2</v>
      </c>
      <c r="E205" s="149">
        <v>45657</v>
      </c>
      <c r="F205" s="167">
        <f ca="1">(E205-(TODAY()))/30</f>
        <v>-2.7666666666666666</v>
      </c>
      <c r="G205" s="126" t="s">
        <v>465</v>
      </c>
      <c r="H205" s="63" t="s">
        <v>456</v>
      </c>
      <c r="I205" s="58" t="s">
        <v>457</v>
      </c>
    </row>
    <row r="206" spans="1:9" s="152" customFormat="1" ht="33" customHeight="1" thickBot="1">
      <c r="A206" s="184" t="s">
        <v>466</v>
      </c>
      <c r="B206" s="151">
        <v>44743</v>
      </c>
      <c r="C206" s="153" t="s">
        <v>101</v>
      </c>
      <c r="E206" s="153"/>
      <c r="F206" s="156"/>
      <c r="G206" s="336" t="s">
        <v>443</v>
      </c>
      <c r="H206" s="154" t="s">
        <v>456</v>
      </c>
      <c r="I206" s="155" t="s">
        <v>457</v>
      </c>
    </row>
  </sheetData>
  <autoFilter ref="A9:J206" xr:uid="{00000000-0001-0000-0000-000000000000}"/>
  <sortState xmlns:xlrd2="http://schemas.microsoft.com/office/spreadsheetml/2017/richdata2" ref="A122:I155">
    <sortCondition ref="A122:A155"/>
  </sortState>
  <mergeCells count="1">
    <mergeCell ref="B1:C1"/>
  </mergeCells>
  <phoneticPr fontId="9" type="noConversion"/>
  <conditionalFormatting sqref="F45 F60 F79:F82 F164:F178 F180 F182:F184 F50:F56 F187:F194 F157:F162">
    <cfRule type="cellIs" dxfId="26" priority="73" operator="between">
      <formula>4</formula>
      <formula>7</formula>
    </cfRule>
    <cfRule type="cellIs" dxfId="25" priority="74" operator="lessThan">
      <formula>4</formula>
    </cfRule>
    <cfRule type="cellIs" dxfId="24" priority="75" operator="greaterThan">
      <formula>7</formula>
    </cfRule>
  </conditionalFormatting>
  <conditionalFormatting sqref="F47">
    <cfRule type="cellIs" dxfId="23" priority="127" operator="between">
      <formula>4</formula>
      <formula>7</formula>
    </cfRule>
    <cfRule type="cellIs" dxfId="22" priority="128" operator="lessThan">
      <formula>4</formula>
    </cfRule>
    <cfRule type="cellIs" dxfId="21" priority="129" operator="greaterThan">
      <formula>7</formula>
    </cfRule>
  </conditionalFormatting>
  <conditionalFormatting sqref="F58 F73 F76:F77 F85 F205">
    <cfRule type="cellIs" dxfId="20" priority="136" operator="between">
      <formula>4</formula>
      <formula>7</formula>
    </cfRule>
    <cfRule type="cellIs" dxfId="19" priority="137" operator="lessThan">
      <formula>4</formula>
    </cfRule>
    <cfRule type="cellIs" dxfId="18" priority="138" operator="greaterThan">
      <formula>7</formula>
    </cfRule>
  </conditionalFormatting>
  <conditionalFormatting sqref="F63 F65 F67:F69">
    <cfRule type="cellIs" dxfId="17" priority="82" operator="between">
      <formula>4</formula>
      <formula>7</formula>
    </cfRule>
    <cfRule type="cellIs" dxfId="16" priority="83" operator="lessThan">
      <formula>4</formula>
    </cfRule>
    <cfRule type="cellIs" dxfId="15" priority="84" operator="greaterThan">
      <formula>7</formula>
    </cfRule>
  </conditionalFormatting>
  <conditionalFormatting sqref="F88:F120 P115:P120 Z115:Z120 AJ115:AJ120">
    <cfRule type="cellIs" dxfId="14" priority="1" operator="between">
      <formula>4</formula>
      <formula>7</formula>
    </cfRule>
    <cfRule type="cellIs" dxfId="13" priority="2" operator="lessThan">
      <formula>4</formula>
    </cfRule>
    <cfRule type="cellIs" dxfId="12" priority="3" operator="greaterThan">
      <formula>7</formula>
    </cfRule>
  </conditionalFormatting>
  <conditionalFormatting sqref="F122:F126">
    <cfRule type="cellIs" dxfId="11" priority="31" operator="between">
      <formula>4</formula>
      <formula>7</formula>
    </cfRule>
    <cfRule type="cellIs" dxfId="10" priority="32" operator="lessThan">
      <formula>4</formula>
    </cfRule>
    <cfRule type="cellIs" dxfId="9" priority="33" operator="greaterThan">
      <formula>7</formula>
    </cfRule>
  </conditionalFormatting>
  <conditionalFormatting sqref="F128:F152">
    <cfRule type="cellIs" dxfId="8" priority="61" operator="between">
      <formula>4</formula>
      <formula>7</formula>
    </cfRule>
    <cfRule type="cellIs" dxfId="7" priority="62" operator="lessThan">
      <formula>4</formula>
    </cfRule>
    <cfRule type="cellIs" dxfId="6" priority="63" operator="greaterThan">
      <formula>7</formula>
    </cfRule>
  </conditionalFormatting>
  <conditionalFormatting sqref="F154:F155">
    <cfRule type="cellIs" dxfId="5" priority="28" operator="between">
      <formula>4</formula>
      <formula>7</formula>
    </cfRule>
    <cfRule type="cellIs" dxfId="4" priority="29" operator="lessThan">
      <formula>4</formula>
    </cfRule>
    <cfRule type="cellIs" dxfId="3" priority="30" operator="greaterThan">
      <formula>7</formula>
    </cfRule>
  </conditionalFormatting>
  <conditionalFormatting sqref="F198:F203">
    <cfRule type="cellIs" dxfId="2" priority="10" operator="between">
      <formula>4</formula>
      <formula>7</formula>
    </cfRule>
    <cfRule type="cellIs" dxfId="1" priority="11" operator="lessThan">
      <formula>4</formula>
    </cfRule>
    <cfRule type="cellIs" dxfId="0" priority="12" operator="greaterThan">
      <formula>7</formula>
    </cfRule>
  </conditionalFormatting>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6D843F43C1299F4D8DEF748F07033F6A" ma:contentTypeVersion="12" ma:contentTypeDescription="Luo uusi asiakirja." ma:contentTypeScope="" ma:versionID="8bf8f8c28caeb3d946800859fa5cfd5e">
  <xsd:schema xmlns:xsd="http://www.w3.org/2001/XMLSchema" xmlns:xs="http://www.w3.org/2001/XMLSchema" xmlns:p="http://schemas.microsoft.com/office/2006/metadata/properties" xmlns:ns2="5f60f2ad-ad7a-40c0-b4e5-92251f6dea51" xmlns:ns3="c42733f2-fd3d-4a42-b4c4-22dcd8162e12" targetNamespace="http://schemas.microsoft.com/office/2006/metadata/properties" ma:root="true" ma:fieldsID="8245bc88447059e67056ab8fbfe20755" ns2:_="" ns3:_="">
    <xsd:import namespace="5f60f2ad-ad7a-40c0-b4e5-92251f6dea51"/>
    <xsd:import namespace="c42733f2-fd3d-4a42-b4c4-22dcd8162e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0f2ad-ad7a-40c0-b4e5-92251f6dea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2733f2-fd3d-4a42-b4c4-22dcd8162e12"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A91FE6-8F9A-47A7-9A86-DFE5EC15043D}"/>
</file>

<file path=customXml/itemProps2.xml><?xml version="1.0" encoding="utf-8"?>
<ds:datastoreItem xmlns:ds="http://schemas.openxmlformats.org/officeDocument/2006/customXml" ds:itemID="{014B7A68-D962-4A85-8781-94A832227AC5}"/>
</file>

<file path=customXml/itemProps3.xml><?xml version="1.0" encoding="utf-8"?>
<ds:datastoreItem xmlns:ds="http://schemas.openxmlformats.org/officeDocument/2006/customXml" ds:itemID="{D1F58837-D510-433C-8450-FA00807BB0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Turpeinen Teemu</dc:creator>
  <cp:keywords/>
  <dc:description/>
  <cp:lastModifiedBy>Vartiainen Anneli</cp:lastModifiedBy>
  <cp:revision/>
  <dcterms:created xsi:type="dcterms:W3CDTF">2020-10-16T08:50:28Z</dcterms:created>
  <dcterms:modified xsi:type="dcterms:W3CDTF">2025-03-24T11:22:10Z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0x0101006D843F43C1299F4D8DEF748F07033F6A</vt:lpwstr>
  </property>
</Properties>
</file>